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callism\Desktop\"/>
    </mc:Choice>
  </mc:AlternateContent>
  <xr:revisionPtr revIDLastSave="0" documentId="13_ncr:1_{C40A5439-6726-4F92-9B77-5AF2A37F2BA7}" xr6:coauthVersionLast="45" xr6:coauthVersionMax="45" xr10:uidLastSave="{00000000-0000-0000-0000-000000000000}"/>
  <bookViews>
    <workbookView xWindow="5445" yWindow="3330" windowWidth="21600" windowHeight="11385" xr2:uid="{40CC2984-8280-4163-A0DF-FF9864B89EEE}"/>
  </bookViews>
  <sheets>
    <sheet name="September 500K" sheetId="1" r:id="rId1"/>
    <sheet name="September Summary"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3" i="1" l="1"/>
  <c r="H82" i="1"/>
  <c r="G82" i="1"/>
  <c r="F82" i="1"/>
  <c r="H77" i="1"/>
  <c r="G77" i="1"/>
  <c r="F77" i="1"/>
  <c r="H62" i="1"/>
  <c r="G62" i="1"/>
  <c r="F62" i="1"/>
  <c r="H58" i="1"/>
  <c r="G58" i="1"/>
  <c r="F58" i="1"/>
  <c r="H38" i="1"/>
  <c r="G38" i="1"/>
  <c r="F38" i="1"/>
  <c r="H28" i="1"/>
  <c r="G28" i="1"/>
  <c r="F28" i="1"/>
  <c r="H26" i="1"/>
  <c r="G26" i="1"/>
  <c r="F26" i="1"/>
  <c r="H24" i="1"/>
  <c r="H83" i="1" s="1"/>
  <c r="G24" i="1"/>
  <c r="F24" i="1"/>
  <c r="H22" i="1"/>
  <c r="G22" i="1"/>
  <c r="F22" i="1"/>
  <c r="H11" i="1"/>
  <c r="G11" i="1"/>
  <c r="F11" i="1"/>
  <c r="F83" i="1" s="1"/>
  <c r="G80" i="2"/>
  <c r="F80" i="2"/>
  <c r="H79" i="2"/>
  <c r="G79" i="2"/>
  <c r="F79" i="2"/>
  <c r="E79" i="2"/>
  <c r="H77" i="2"/>
  <c r="G77" i="2"/>
  <c r="F77" i="2"/>
  <c r="E77" i="2"/>
  <c r="H74" i="2"/>
  <c r="G74" i="2"/>
  <c r="F74" i="2"/>
  <c r="E74" i="2"/>
  <c r="H62" i="2"/>
  <c r="G62" i="2"/>
  <c r="F62" i="2"/>
  <c r="E62" i="2"/>
  <c r="H52" i="2"/>
  <c r="G52" i="2"/>
  <c r="F52" i="2"/>
  <c r="E52" i="2"/>
  <c r="H43" i="2"/>
  <c r="G43" i="2"/>
  <c r="F43" i="2"/>
  <c r="E43" i="2"/>
  <c r="H30" i="2"/>
  <c r="G30" i="2"/>
  <c r="F30" i="2"/>
  <c r="E30" i="2"/>
  <c r="H27" i="2"/>
  <c r="H80" i="2" s="1"/>
  <c r="G27" i="2"/>
  <c r="F27" i="2"/>
  <c r="E27" i="2"/>
  <c r="H25" i="2"/>
  <c r="G25" i="2"/>
  <c r="F25" i="2"/>
  <c r="E25" i="2"/>
  <c r="E80" i="2" s="1"/>
</calcChain>
</file>

<file path=xl/sharedStrings.xml><?xml version="1.0" encoding="utf-8"?>
<sst xmlns="http://schemas.openxmlformats.org/spreadsheetml/2006/main" count="622" uniqueCount="257">
  <si>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</si>
  <si>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</si>
  <si>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</si>
  <si>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</si>
  <si>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</si>
  <si>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</si>
  <si>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</si>
  <si>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</si>
  <si>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</si>
  <si>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</si>
  <si>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</si>
  <si>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</si>
  <si>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</si>
  <si>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</si>
  <si>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</si>
  <si>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</si>
  <si>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Permit-Multifamily-Add/Alt</t>
  </si>
  <si>
    <t>Construction Permit-Multifamily-New</t>
  </si>
  <si>
    <t>Construction Permit-Single Family/Duplex-New</t>
  </si>
  <si>
    <t>Mechanical Permit</t>
  </si>
  <si>
    <t>Decision Type</t>
  </si>
  <si>
    <t>Dept. of Commerce</t>
  </si>
  <si>
    <t>Permit Count</t>
  </si>
  <si>
    <t>Total Value</t>
  </si>
  <si>
    <t>Add/Alt</t>
  </si>
  <si>
    <t>Construction Permit</t>
  </si>
  <si>
    <t>Single Family/Duplex</t>
  </si>
  <si>
    <t>Field</t>
  </si>
  <si>
    <t>Commercial</t>
  </si>
  <si>
    <t>Institutional</t>
  </si>
  <si>
    <t>Multifamily</t>
  </si>
  <si>
    <t>Full</t>
  </si>
  <si>
    <t>Industrial</t>
  </si>
  <si>
    <t>Demolition Permit</t>
  </si>
  <si>
    <t>Fire Sprinkler Permit</t>
  </si>
  <si>
    <t>New</t>
  </si>
  <si>
    <t>Blanket Tenant Improvement Permit Total</t>
  </si>
  <si>
    <t>Construction Permit-Commercial-Add/Alt Total</t>
  </si>
  <si>
    <t>Construction Permit-Multifamily-Add/Alt Total</t>
  </si>
  <si>
    <t>Construction Permit-Multifamily-New Total</t>
  </si>
  <si>
    <t>Construction Permit-Single Family/Duplex-New Total</t>
  </si>
  <si>
    <t>Mechanical Permit Total</t>
  </si>
  <si>
    <t>Grand Total</t>
  </si>
  <si>
    <t>Add/Alt Total</t>
  </si>
  <si>
    <t>Demolition Permit Total</t>
  </si>
  <si>
    <t>Fire Sprinkler Permit Total</t>
  </si>
  <si>
    <t>New Total</t>
  </si>
  <si>
    <t>Construction Permit-Single Family/Duplex-Add/Alt</t>
  </si>
  <si>
    <t>Construction Permit-Single Family/Duplex-Add/Alt Total</t>
  </si>
  <si>
    <t>Establish use as and construct new single family residence, per plan.</t>
  </si>
  <si>
    <t>Change of Use Only - No Construction</t>
  </si>
  <si>
    <t>Change of Use Only - No Construction Total</t>
  </si>
  <si>
    <t>Construction Permit-Institutional-Add/Alt</t>
  </si>
  <si>
    <t>Temp</t>
  </si>
  <si>
    <t>Construction Permit-Institutional-Add/Alt Total</t>
  </si>
  <si>
    <t>Temp Total</t>
  </si>
  <si>
    <t>Establish use as and construct single family residence, per plan.</t>
  </si>
  <si>
    <t>Vacant Land</t>
  </si>
  <si>
    <t>Phased Project Permit</t>
  </si>
  <si>
    <t>Phased Project Permit Total</t>
  </si>
  <si>
    <t>6050 EAST MARGINAL WAY S</t>
  </si>
  <si>
    <t>September</t>
  </si>
  <si>
    <t>(blank)</t>
  </si>
  <si>
    <t>6783207-BK</t>
  </si>
  <si>
    <t>425 PIKE ST</t>
  </si>
  <si>
    <t>Blanket permit tenant improvements to office space for WaFd Bank on floors 2,3,4 5 &amp; 6th floor, per plans.</t>
  </si>
  <si>
    <t>6793162-BK</t>
  </si>
  <si>
    <t>818 STEWART ST</t>
  </si>
  <si>
    <t>Blanket permit tenant improvements to Seattle Children's Hospital on level 12, per plans._x000D_
.</t>
  </si>
  <si>
    <t>6796158-BK</t>
  </si>
  <si>
    <t>333 DEXTER AVE N</t>
  </si>
  <si>
    <t>Blanket permit tenant improvements to Apple on the 1st floor, per plans.</t>
  </si>
  <si>
    <t>6675583-CN</t>
  </si>
  <si>
    <t>1201 EASTLAKE AVE E</t>
  </si>
  <si>
    <t>Construct a parking structure, occupy per plan. Mechanical is included.</t>
  </si>
  <si>
    <t>6759032-CN</t>
  </si>
  <si>
    <t>13201 AURORA AVE N</t>
  </si>
  <si>
    <t>Construct alterations to commercial retail building, per plan. Mechanical included.</t>
  </si>
  <si>
    <t>6759579-CN</t>
  </si>
  <si>
    <t>901 BOREN AVE</t>
  </si>
  <si>
    <t>Change use from office to medical services and construct tenant improvements to existing commercial building on the 9th floor, occupy per plan.  Mechanical included.</t>
  </si>
  <si>
    <t>6770295-CN</t>
  </si>
  <si>
    <t>1530 N 115TH ST</t>
  </si>
  <si>
    <t>Construct tenant improvements for medical offices on levels 1 -3 in existing institutional structure (UW Northwest Hospital Medical Arts Building), per plan.  Mechanical included.</t>
  </si>
  <si>
    <t>6779712-CN</t>
  </si>
  <si>
    <t>1000 DENNY WAY</t>
  </si>
  <si>
    <t>Construct tenant improvements in a commercial building on the 6th floor for the Seattle Times, per plan.</t>
  </si>
  <si>
    <t>6779988-CN</t>
  </si>
  <si>
    <t>1424 4TH AVE</t>
  </si>
  <si>
    <t>Construct tenant improvements for shell spaces on levels 4 through 10 in existing commercial structure, occupy per plan.</t>
  </si>
  <si>
    <t>6781761-CN</t>
  </si>
  <si>
    <t>1201 1ST AVE</t>
  </si>
  <si>
    <t>Change use from retail to retail and restaurant and construct alterations to combine tenant spaces on ground floor and occupy, per plan. Project includes mechanical review.</t>
  </si>
  <si>
    <t>6784602-CN</t>
  </si>
  <si>
    <t>315 5TH AVE S</t>
  </si>
  <si>
    <t>Construct tenant improvement to existing office on portions of 9th and 10th floors, per plan.</t>
  </si>
  <si>
    <t>6785143-CN</t>
  </si>
  <si>
    <t>Construct interior alterations including new elevator to first, second and third floor of existing warehouse/office building, per plan.</t>
  </si>
  <si>
    <t>6791396-CN</t>
  </si>
  <si>
    <t>4541 19TH AVE NE</t>
  </si>
  <si>
    <t>Construct alterations to existing congregate residence building and site for a Limited Use Emergency Shelter, occupy per plans</t>
  </si>
  <si>
    <t>Construction Permit-Industrial-Add/Alt</t>
  </si>
  <si>
    <t>6680527-CN</t>
  </si>
  <si>
    <t>Change use from warehouse to research office on portion of level 3 of a mixed use building, construct alterations for same, occupy per plans</t>
  </si>
  <si>
    <t>6735317-CN</t>
  </si>
  <si>
    <t>1417 NE 42ND ST</t>
  </si>
  <si>
    <t>Construct alterations to upgrade seismic systems and improve accessibility in institutional building [UW EAGLESON HALL], per plan.</t>
  </si>
  <si>
    <t>Construction Permit-Institutional-New</t>
  </si>
  <si>
    <t>6747584-CN</t>
  </si>
  <si>
    <t>408 LAKE WASHINGTON BLVD E</t>
  </si>
  <si>
    <t>Shoring and excavation for future school (The Bush School), per plan.</t>
  </si>
  <si>
    <t>6616858-CN</t>
  </si>
  <si>
    <t>2106 NE 47TH ST</t>
  </si>
  <si>
    <t>Construct substantial alterations and additions to existing congregate residence (Alpha Delta Phi fraternity) and occupy per plan.</t>
  </si>
  <si>
    <t>6691463-CN</t>
  </si>
  <si>
    <t>4515 BROOKLYN AVE NE</t>
  </si>
  <si>
    <t>Shoring and excavation for future construction of a multifamily high-rise building with retail and parking, per plan.</t>
  </si>
  <si>
    <t>6699655-CN</t>
  </si>
  <si>
    <t>5130 40TH AVE NE</t>
  </si>
  <si>
    <t>Construct alterations and addition to existing congregate living facility (Ronald McDonald House), per plan. Mechanical included (one Type 2 hood).</t>
  </si>
  <si>
    <t>6720738-CN</t>
  </si>
  <si>
    <t>1632 15TH AVE</t>
  </si>
  <si>
    <t>Construct addition to permitted townhouse structure, per plan._x000D_
_x000D_
The current application Project #6720738-CN is to construct 3-units addition to a permitted 6-units project #6724862-CN. Applicant proposes to cancel the 3-units addition and apply for a revision to combine the proposed 3-units to the approved 6-unit project. SDCI determined that since the 6 unit was already approved, the 3-unit addition as a separate project is okay. But if the applicant decides to apply for a revision to cancel the 3-units project and combined that with the approved the 6-units, then the project scope changes, and an Administrative Design Review will be required.</t>
  </si>
  <si>
    <t>6747696-CN</t>
  </si>
  <si>
    <t>316 1ST AVE S</t>
  </si>
  <si>
    <t>Voluntary seismic improvements to existing residential/commercial building, per plans.</t>
  </si>
  <si>
    <t>6758838-CN</t>
  </si>
  <si>
    <t>1119 1ST AVE</t>
  </si>
  <si>
    <t>Construct exterior alterations to existing URM building, mechanical included, per plan.</t>
  </si>
  <si>
    <t>6774406-CN</t>
  </si>
  <si>
    <t>101 N 46TH ST</t>
  </si>
  <si>
    <t>Construct exterior envelope improvements, replace fenestration and guards in an existing multi-family building, per plans</t>
  </si>
  <si>
    <t>6784253-CN</t>
  </si>
  <si>
    <t>2470 DEXTER AVE N</t>
  </si>
  <si>
    <t>Construct exterior alterations to existing condominium building, per plan.</t>
  </si>
  <si>
    <t>6803022-CN</t>
  </si>
  <si>
    <t>9016 25TH AVE SW</t>
  </si>
  <si>
    <t>Construct fire damage repairs to existing multifamily building at units 301 &amp;302, subject to field inspection (STFI).</t>
  </si>
  <si>
    <t>6604187-CN</t>
  </si>
  <si>
    <t>2715 CALIFORNIA AVE SW</t>
  </si>
  <si>
    <t>Construct new mixed-use building, occupy per plan.  Mechanical included.</t>
  </si>
  <si>
    <t>6621102-CN</t>
  </si>
  <si>
    <t>3623 LINDEN AVE N</t>
  </si>
  <si>
    <t>Establish use as rowhouse and construct new townhouse structure with surface parking, per plan.</t>
  </si>
  <si>
    <t>6672667-CN</t>
  </si>
  <si>
    <t>10426 8TH AVE NW</t>
  </si>
  <si>
    <t>Establish use as rowhouses and construct new townhouse structure, occupy per plan.</t>
  </si>
  <si>
    <t>6686288-CN</t>
  </si>
  <si>
    <t>1114 18TH AVE</t>
  </si>
  <si>
    <t>Construct West townhouse, per plan. [Establish use as rowhouses and townhouses and Construct (2) townhouse structures, per plan. Review and processing for (2) construction records under 6686288-CN.]</t>
  </si>
  <si>
    <t>6688029-CN</t>
  </si>
  <si>
    <t>8105 GREENWOOD AVE N</t>
  </si>
  <si>
    <t>Establish use as apartment and restaurant and construct a mixed-use structure, occupy per plan.</t>
  </si>
  <si>
    <t>6701944-CN</t>
  </si>
  <si>
    <t>1500 S HOLGATE ST</t>
  </si>
  <si>
    <t>Construct west townhouse building, per plan. [Establish use as rowhouses and Construct townhouse building and duplex, per plan. Review and processing for 2 construction records under 6701944-CN.]</t>
  </si>
  <si>
    <t>6702836-CN</t>
  </si>
  <si>
    <t>169 12TH AVE</t>
  </si>
  <si>
    <t>Construct mixed-use apartment building, occupy per plan (Construct mixed use building and shoring/retaining wall on adjacent property, review and process for 2 CN's under 6702836-CN)</t>
  </si>
  <si>
    <t>6705226-CN</t>
  </si>
  <si>
    <t>841 NE 68TH ST</t>
  </si>
  <si>
    <t>Shoring and excavation for future construction of an apartment building with underground parking (6736316-PH), per plan.</t>
  </si>
  <si>
    <t>6722081-CN</t>
  </si>
  <si>
    <t>4048 7TH AVE NE</t>
  </si>
  <si>
    <t>Construct multi-family building with below-grade parking, occupy per plan.</t>
  </si>
  <si>
    <t>6727514-CN</t>
  </si>
  <si>
    <t>1116 18TH AVE</t>
  </si>
  <si>
    <t>Construct East townhouse, per plan. [Establish use as rowhouses and townhouses and Construct (2) townhouse structures, per plan. Review and processing for (2) construction records under 6686288-CN.]</t>
  </si>
  <si>
    <t>6735685-CN</t>
  </si>
  <si>
    <t>2219 NW 62ND ST</t>
  </si>
  <si>
    <t>Construct new North townhouse structure (units 1,2 &amp; 3), per plan. (Establish use as and construct 2 new townhouse structures, per plan. Review &amp; process for 2 records under permit # 6735685-CN).</t>
  </si>
  <si>
    <t>6738380-CN</t>
  </si>
  <si>
    <t>6042 41ST AVE SW</t>
  </si>
  <si>
    <t>Establish use and construct townhouse structure, per plan.</t>
  </si>
  <si>
    <t>6749486-CN</t>
  </si>
  <si>
    <t>2217 NW 62ND ST</t>
  </si>
  <si>
    <t>Construct new South townhouse structure (units 4, 5 &amp; 6), per plan. (Establish use as and construct 2 new townhouse structures, per plan. Review &amp; process for 2 records under permit # 6735685-CN).</t>
  </si>
  <si>
    <t>6752928-CN</t>
  </si>
  <si>
    <t>8811 INTERLAKE AVE N</t>
  </si>
  <si>
    <t>Construct West townhouse, per plan. (Establish use as townhouse and construct 1 new townhouse structure and 1 new duplex, per plan.  Review &amp; process for 2 records under permit # 6752928-CN)</t>
  </si>
  <si>
    <t>6758437-CN</t>
  </si>
  <si>
    <t>7756 28TH AVE NW</t>
  </si>
  <si>
    <t>Establish use as and construct townhouse structure, per plan.</t>
  </si>
  <si>
    <t>6768631-CN</t>
  </si>
  <si>
    <t>814 NW 54TH ST</t>
  </si>
  <si>
    <t>Construct townhouse building per plan (Establish use as townhouse and single family residence, and construct one townhouse building and one single family residence.  Review and process for (2) A/P's under 6768631).</t>
  </si>
  <si>
    <t>6776392-CN</t>
  </si>
  <si>
    <t>8447 DELRIDGE WAY SW</t>
  </si>
  <si>
    <t>Construct east bldg. per plans (Establish use as and construct 2 townhouse buildings, per plans. Reviews and processing for 2 C/N's under 6776392)</t>
  </si>
  <si>
    <t>6780250-CN</t>
  </si>
  <si>
    <t>8449 DELRIDGE WAY SW</t>
  </si>
  <si>
    <t>Construct west bldg. per plans (Establish use as and construct 2 townhouse buildings, per plans. Reviews and processing for 2 C/N's under 6776392)</t>
  </si>
  <si>
    <t>6792719-CN</t>
  </si>
  <si>
    <t>1400 MADISON ST</t>
  </si>
  <si>
    <t>Construct new mixed-use high rise building with attached parking, occupy per plan. Revesting from 6673354-CN</t>
  </si>
  <si>
    <t>6756733-CN</t>
  </si>
  <si>
    <t>6526 LATONA AVE NE</t>
  </si>
  <si>
    <t>Construct addition, alterations and a attached accessory dwelling unit, per plans</t>
  </si>
  <si>
    <t>6764137-CN</t>
  </si>
  <si>
    <t>2121 NW 96TH ST</t>
  </si>
  <si>
    <t>Construct second story addition and substantial alterations to a single-family residence, per plans</t>
  </si>
  <si>
    <t>6780711-CN</t>
  </si>
  <si>
    <t>2830 NW 69TH ST</t>
  </si>
  <si>
    <t>Construct a 2-story addition and substantial alterations throughout a single-family residence, per plan.</t>
  </si>
  <si>
    <t>6597261-CN</t>
  </si>
  <si>
    <t>1418 LAKESIDE AVE S</t>
  </si>
  <si>
    <t>Establish use as and construct single-family residence, per plan.</t>
  </si>
  <si>
    <t>6682166-CN</t>
  </si>
  <si>
    <t>321 33RD AVE E</t>
  </si>
  <si>
    <t>Establish use and construct new single-family residence with accessory dwelling unit (ADU), per plan.</t>
  </si>
  <si>
    <t>6708744-CN</t>
  </si>
  <si>
    <t>4023 WILLIAMS AVE W</t>
  </si>
  <si>
    <t>Establish use as single family residence and construct one family dwelling and detached accessory dwelling unit, per plans.</t>
  </si>
  <si>
    <t>6721636-CN</t>
  </si>
  <si>
    <t>938 M L KING JR WAY</t>
  </si>
  <si>
    <t>Establish use as single family residence with AADU and construct  two-family dwelling and detached accessory dwelling unit (DADU), per plan.</t>
  </si>
  <si>
    <t>6724423-CN</t>
  </si>
  <si>
    <t>6557 52ND AVE NE</t>
  </si>
  <si>
    <t>Construct single family residence with accessory dwelling unit (ADU) at basement level and attached garage, per plan</t>
  </si>
  <si>
    <t>6733626-CN</t>
  </si>
  <si>
    <t>803 23RD AVE</t>
  </si>
  <si>
    <t>6757818-CN</t>
  </si>
  <si>
    <t>1335 N 79TH ST</t>
  </si>
  <si>
    <t>Establish use as and construct a single-family residence, per plans</t>
  </si>
  <si>
    <t>6768700-CN</t>
  </si>
  <si>
    <t>4515 SUNNYSIDE AVE N</t>
  </si>
  <si>
    <t>Establish use as and construct new townhouse structure, per plan.</t>
  </si>
  <si>
    <t>6769044-CN</t>
  </si>
  <si>
    <t>11014 DAYTON AVE N</t>
  </si>
  <si>
    <t>Establish use as and construct new single family residence with attached garage and accessory dwelling unit (AADU), per plan.</t>
  </si>
  <si>
    <t>6769468-CN</t>
  </si>
  <si>
    <t>8320 14TH AVE NW</t>
  </si>
  <si>
    <t>Establish use as townhouse and construct duplex, and occupy, per plan.  Existing single family residence to remain.</t>
  </si>
  <si>
    <t>6769501-CN</t>
  </si>
  <si>
    <t>3308 NW 68th ST</t>
  </si>
  <si>
    <t>Establish use as and construct a single-family residence, per plan</t>
  </si>
  <si>
    <t>6770219-CN</t>
  </si>
  <si>
    <t>10015 8TH AVE NE</t>
  </si>
  <si>
    <t>Establish use as and construct a single family residence and a detached accessory dwelling unit, per plans</t>
  </si>
  <si>
    <t>6771786-CN</t>
  </si>
  <si>
    <t>4416 A 40TH AVE SW</t>
  </si>
  <si>
    <t>Establish use as townhouse and construct new duplex, existing garage to be removed, per plan.</t>
  </si>
  <si>
    <t>6777661-CN</t>
  </si>
  <si>
    <t>8912 17TH AVE NE</t>
  </si>
  <si>
    <t>6773919-ME</t>
  </si>
  <si>
    <t>300 PINE ST</t>
  </si>
  <si>
    <t>SHELL AND CORE UPGRADES: SUB SUB BASEMENT INSTALL (1) HEATING WATER PLANT SYSTEM W/STEAM HEAT EXCHANGER AND (2) VARIABLE FLOW PUMPS. RECONFIGURATION OF THE CENTRAL CHILLED WATER PLANT. SUB BASEMENT: INSTALL (4) NEW CHILLED WATER/STEAM VAV AIR HANDLERS WITH AIRSIDE ECONOMIZER FOR OFFICE TENANT AND EVENT SPACE. INSTALL (2) NEW CHILLED WATER/STEAM DEDICATED OUTDOOR AIR SYSTEM (DOAS) AIR HANDLERS FOR RETAIL SPACES. INSTALL (6) NEW SUPPLY AIR SILENCERS. INSTALL (6) NEW RETURN AIR SILENCERS. CHILLED WATER PIPING PER PLANS. MISC MEDIUM PRESSURE AND RETURN/RELIEF/EXHAUST DUCTWORK. BASEMENT (METRO LEVEL): CHILLED WATER &amp; HEATING WATER PIPING PER PLANS. MISC MEDIUM PRESSURE AND EXHAUST DUCTWORK, PER PLAN.</t>
  </si>
  <si>
    <t>6774736-ME</t>
  </si>
  <si>
    <t>Tenant Improvement to include Levels 2-6 Offices, Large Meeting Room and Training Rooms, per plan.</t>
  </si>
  <si>
    <t>6778388-ME</t>
  </si>
  <si>
    <t>4416 S BRANDON ST</t>
  </si>
  <si>
    <t>HVAC improvements for Kin On Nursing Home:</t>
  </si>
  <si>
    <t>6796065-ME</t>
  </si>
  <si>
    <t>1918 8TH AVE</t>
  </si>
  <si>
    <t>Tenant Improvement involving the relocation of plumbing and ventilation on floors 4-27. 9499-001</t>
  </si>
  <si>
    <t>Construction Permit-Industrial-Add/Alt Total</t>
  </si>
  <si>
    <t>Construction Permit-Institutional-New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</si>
</sst>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9">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xf numFmtId="0" fontId="2" fillId="0" borderId="0"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83"/>
  <sheetViews>
    <sheetView tabSelected="1" zoomScaleNormal="100" workbookViewId="0"/>
  </sheetViews>
  <sheetFormatPr defaultRowHeight="15" outlineLevelRow="2" x14ac:dyDescent="0.25"/>
  <cols>
    <col min="1" max="1" width="47.28515625" customWidth="1"/>
    <col min="2" max="2" width="14.85546875" bestFit="1" customWidth="1"/>
    <col min="3" max="3" width="19" bestFit="1" customWidth="1"/>
    <col min="4" max="4" width="26.28515625" bestFit="1" customWidth="1"/>
    <col min="5" max="5" width="41.5703125" customWidth="1"/>
    <col min="6" max="6" width="12.5703125" style="2" bestFit="1" customWidth="1"/>
    <col min="7" max="7" width="13.5703125" style="2" bestFit="1" customWidth="1"/>
    <col min="8" max="8" width="16.140625" style="2" bestFit="1" customWidth="1"/>
  </cols>
  <sheetData>
    <row r="1" spans="1:8" x14ac:dyDescent="0.25">
      <c r="A1" s="1" t="s">
        <v>0</v>
      </c>
    </row>
    <row r="2" spans="1:8" x14ac:dyDescent="0.25">
      <c r="A2" s="1" t="s">
        <v>1</v>
      </c>
    </row>
    <row r="3" spans="1:8" x14ac:dyDescent="0.25">
      <c r="A3" s="1" t="s">
        <v>2</v>
      </c>
    </row>
    <row r="4" spans="1:8" x14ac:dyDescent="0.25">
      <c r="A4" s="3">
        <v>2020</v>
      </c>
    </row>
    <row r="5" spans="1:8" x14ac:dyDescent="0.25">
      <c r="A5" s="1" t="s">
        <v>61</v>
      </c>
    </row>
    <row r="7" spans="1:8" ht="15.75" customHeight="1" x14ac:dyDescent="0.25">
      <c r="A7" s="4" t="s">
        <v>3</v>
      </c>
      <c r="B7" s="4" t="s">
        <v>4</v>
      </c>
      <c r="C7" s="4" t="s">
        <v>5</v>
      </c>
      <c r="D7" s="4" t="s">
        <v>6</v>
      </c>
      <c r="E7" s="4" t="s">
        <v>7</v>
      </c>
      <c r="F7" s="5" t="s">
        <v>8</v>
      </c>
      <c r="G7" s="5" t="s">
        <v>9</v>
      </c>
      <c r="H7" s="5" t="s">
        <v>10</v>
      </c>
    </row>
    <row r="8" spans="1:8" outlineLevel="2" x14ac:dyDescent="0.25">
      <c r="A8" t="s">
        <v>11</v>
      </c>
      <c r="B8" t="s">
        <v>63</v>
      </c>
      <c r="C8" t="s">
        <v>14</v>
      </c>
      <c r="D8" t="s">
        <v>64</v>
      </c>
      <c r="E8" t="s">
        <v>65</v>
      </c>
      <c r="F8" s="2">
        <v>4200000</v>
      </c>
    </row>
    <row r="9" spans="1:8" outlineLevel="2" x14ac:dyDescent="0.25">
      <c r="A9" t="s">
        <v>11</v>
      </c>
      <c r="B9" t="s">
        <v>66</v>
      </c>
      <c r="C9" t="s">
        <v>14</v>
      </c>
      <c r="D9" t="s">
        <v>67</v>
      </c>
      <c r="E9" t="s">
        <v>68</v>
      </c>
      <c r="F9" s="2">
        <v>2633814</v>
      </c>
    </row>
    <row r="10" spans="1:8" outlineLevel="2" x14ac:dyDescent="0.25">
      <c r="A10" t="s">
        <v>11</v>
      </c>
      <c r="B10" t="s">
        <v>69</v>
      </c>
      <c r="C10" t="s">
        <v>14</v>
      </c>
      <c r="D10" t="s">
        <v>70</v>
      </c>
      <c r="E10" t="s">
        <v>71</v>
      </c>
      <c r="F10" s="2">
        <v>650000</v>
      </c>
    </row>
    <row r="11" spans="1:8" outlineLevel="1" x14ac:dyDescent="0.25">
      <c r="A11" s="1" t="s">
        <v>36</v>
      </c>
      <c r="F11" s="2">
        <f>SUBTOTAL(9,F8:F10)</f>
        <v>7483814</v>
      </c>
      <c r="G11" s="2">
        <f>SUBTOTAL(9,G8:G10)</f>
        <v>0</v>
      </c>
      <c r="H11" s="2">
        <f>SUBTOTAL(9,H8:H10)</f>
        <v>0</v>
      </c>
    </row>
    <row r="12" spans="1:8" outlineLevel="2" x14ac:dyDescent="0.25">
      <c r="A12" t="s">
        <v>13</v>
      </c>
      <c r="B12" t="s">
        <v>72</v>
      </c>
      <c r="C12" t="s">
        <v>12</v>
      </c>
      <c r="D12" t="s">
        <v>73</v>
      </c>
      <c r="E12" t="s">
        <v>74</v>
      </c>
      <c r="F12" s="2">
        <v>9000000</v>
      </c>
      <c r="G12" s="2">
        <v>0</v>
      </c>
      <c r="H12" s="2">
        <v>0</v>
      </c>
    </row>
    <row r="13" spans="1:8" outlineLevel="2" x14ac:dyDescent="0.25">
      <c r="A13" t="s">
        <v>13</v>
      </c>
      <c r="B13" t="s">
        <v>75</v>
      </c>
      <c r="C13" t="s">
        <v>12</v>
      </c>
      <c r="D13" t="s">
        <v>76</v>
      </c>
      <c r="E13" t="s">
        <v>77</v>
      </c>
      <c r="F13" s="2">
        <v>1932108</v>
      </c>
      <c r="G13" s="2">
        <v>0</v>
      </c>
      <c r="H13" s="2">
        <v>0</v>
      </c>
    </row>
    <row r="14" spans="1:8" outlineLevel="2" x14ac:dyDescent="0.25">
      <c r="A14" t="s">
        <v>13</v>
      </c>
      <c r="B14" t="s">
        <v>78</v>
      </c>
      <c r="C14" t="s">
        <v>12</v>
      </c>
      <c r="D14" t="s">
        <v>79</v>
      </c>
      <c r="E14" t="s">
        <v>80</v>
      </c>
      <c r="F14" s="2">
        <v>1700000</v>
      </c>
      <c r="G14" s="2">
        <v>0</v>
      </c>
      <c r="H14" s="2">
        <v>0</v>
      </c>
    </row>
    <row r="15" spans="1:8" outlineLevel="2" x14ac:dyDescent="0.25">
      <c r="A15" t="s">
        <v>13</v>
      </c>
      <c r="B15" t="s">
        <v>81</v>
      </c>
      <c r="C15" t="s">
        <v>12</v>
      </c>
      <c r="D15" t="s">
        <v>82</v>
      </c>
      <c r="E15" t="s">
        <v>83</v>
      </c>
      <c r="F15" s="2">
        <v>2001826</v>
      </c>
      <c r="G15" s="2">
        <v>0</v>
      </c>
      <c r="H15" s="2">
        <v>0</v>
      </c>
    </row>
    <row r="16" spans="1:8" outlineLevel="2" x14ac:dyDescent="0.25">
      <c r="A16" t="s">
        <v>13</v>
      </c>
      <c r="B16" t="s">
        <v>84</v>
      </c>
      <c r="C16" t="s">
        <v>12</v>
      </c>
      <c r="D16" t="s">
        <v>85</v>
      </c>
      <c r="E16" t="s">
        <v>86</v>
      </c>
      <c r="F16" s="2">
        <v>3996055</v>
      </c>
      <c r="G16" s="2">
        <v>0</v>
      </c>
      <c r="H16" s="2">
        <v>0</v>
      </c>
    </row>
    <row r="17" spans="1:8" outlineLevel="2" x14ac:dyDescent="0.25">
      <c r="A17" t="s">
        <v>13</v>
      </c>
      <c r="B17" t="s">
        <v>87</v>
      </c>
      <c r="C17" t="s">
        <v>12</v>
      </c>
      <c r="D17" t="s">
        <v>88</v>
      </c>
      <c r="E17" t="s">
        <v>89</v>
      </c>
      <c r="F17" s="2">
        <v>1000000</v>
      </c>
      <c r="G17" s="2">
        <v>0</v>
      </c>
      <c r="H17" s="2">
        <v>0</v>
      </c>
    </row>
    <row r="18" spans="1:8" outlineLevel="2" x14ac:dyDescent="0.25">
      <c r="A18" t="s">
        <v>13</v>
      </c>
      <c r="B18" t="s">
        <v>90</v>
      </c>
      <c r="C18" t="s">
        <v>14</v>
      </c>
      <c r="D18" t="s">
        <v>91</v>
      </c>
      <c r="E18" t="s">
        <v>92</v>
      </c>
      <c r="F18" s="2">
        <v>1100000</v>
      </c>
      <c r="G18" s="2">
        <v>0</v>
      </c>
      <c r="H18" s="2">
        <v>0</v>
      </c>
    </row>
    <row r="19" spans="1:8" outlineLevel="2" x14ac:dyDescent="0.25">
      <c r="A19" t="s">
        <v>13</v>
      </c>
      <c r="B19" t="s">
        <v>93</v>
      </c>
      <c r="C19" t="s">
        <v>12</v>
      </c>
      <c r="D19" t="s">
        <v>94</v>
      </c>
      <c r="E19" t="s">
        <v>95</v>
      </c>
      <c r="F19" s="2">
        <v>1740000</v>
      </c>
      <c r="G19" s="2">
        <v>0</v>
      </c>
      <c r="H19" s="2">
        <v>0</v>
      </c>
    </row>
    <row r="20" spans="1:8" outlineLevel="2" x14ac:dyDescent="0.25">
      <c r="A20" t="s">
        <v>13</v>
      </c>
      <c r="B20" t="s">
        <v>96</v>
      </c>
      <c r="C20" t="s">
        <v>12</v>
      </c>
      <c r="D20" t="s">
        <v>60</v>
      </c>
      <c r="E20" t="s">
        <v>97</v>
      </c>
      <c r="F20" s="2">
        <v>1100000</v>
      </c>
      <c r="G20" s="2">
        <v>0</v>
      </c>
      <c r="H20" s="2">
        <v>0</v>
      </c>
    </row>
    <row r="21" spans="1:8" outlineLevel="2" x14ac:dyDescent="0.25">
      <c r="A21" t="s">
        <v>13</v>
      </c>
      <c r="B21" t="s">
        <v>98</v>
      </c>
      <c r="C21" t="s">
        <v>14</v>
      </c>
      <c r="D21" t="s">
        <v>99</v>
      </c>
      <c r="E21" t="s">
        <v>100</v>
      </c>
      <c r="F21" s="2">
        <v>500000</v>
      </c>
      <c r="G21" s="2">
        <v>0</v>
      </c>
      <c r="H21" s="2">
        <v>0</v>
      </c>
    </row>
    <row r="22" spans="1:8" outlineLevel="1" x14ac:dyDescent="0.25">
      <c r="A22" s="1" t="s">
        <v>37</v>
      </c>
      <c r="F22" s="2">
        <f>SUBTOTAL(9,F12:F21)</f>
        <v>24069989</v>
      </c>
      <c r="G22" s="2">
        <f>SUBTOTAL(9,G12:G21)</f>
        <v>0</v>
      </c>
      <c r="H22" s="2">
        <f>SUBTOTAL(9,H12:H21)</f>
        <v>0</v>
      </c>
    </row>
    <row r="23" spans="1:8" outlineLevel="2" x14ac:dyDescent="0.25">
      <c r="A23" t="s">
        <v>101</v>
      </c>
      <c r="B23" t="s">
        <v>102</v>
      </c>
      <c r="C23" t="s">
        <v>14</v>
      </c>
      <c r="D23" t="s">
        <v>60</v>
      </c>
      <c r="E23" t="s">
        <v>103</v>
      </c>
      <c r="F23" s="2">
        <v>9491165</v>
      </c>
      <c r="G23" s="2">
        <v>0</v>
      </c>
      <c r="H23" s="2">
        <v>0</v>
      </c>
    </row>
    <row r="24" spans="1:8" outlineLevel="1" x14ac:dyDescent="0.25">
      <c r="A24" s="1" t="s">
        <v>255</v>
      </c>
      <c r="F24" s="2">
        <f>SUBTOTAL(9,F23:F23)</f>
        <v>9491165</v>
      </c>
      <c r="G24" s="2">
        <f>SUBTOTAL(9,G23:G23)</f>
        <v>0</v>
      </c>
      <c r="H24" s="2">
        <f>SUBTOTAL(9,H23:H23)</f>
        <v>0</v>
      </c>
    </row>
    <row r="25" spans="1:8" outlineLevel="2" x14ac:dyDescent="0.25">
      <c r="A25" t="s">
        <v>52</v>
      </c>
      <c r="B25" t="s">
        <v>104</v>
      </c>
      <c r="C25" t="s">
        <v>12</v>
      </c>
      <c r="D25" t="s">
        <v>105</v>
      </c>
      <c r="E25" t="s">
        <v>106</v>
      </c>
      <c r="F25" s="2">
        <v>7800000</v>
      </c>
      <c r="G25" s="2">
        <v>0</v>
      </c>
      <c r="H25" s="2">
        <v>0</v>
      </c>
    </row>
    <row r="26" spans="1:8" outlineLevel="1" x14ac:dyDescent="0.25">
      <c r="A26" s="1" t="s">
        <v>54</v>
      </c>
      <c r="F26" s="2">
        <f>SUBTOTAL(9,F25:F25)</f>
        <v>7800000</v>
      </c>
      <c r="G26" s="2">
        <f>SUBTOTAL(9,G25:G25)</f>
        <v>0</v>
      </c>
      <c r="H26" s="2">
        <f>SUBTOTAL(9,H25:H25)</f>
        <v>0</v>
      </c>
    </row>
    <row r="27" spans="1:8" outlineLevel="2" x14ac:dyDescent="0.25">
      <c r="A27" t="s">
        <v>107</v>
      </c>
      <c r="B27" t="s">
        <v>108</v>
      </c>
      <c r="C27" t="s">
        <v>12</v>
      </c>
      <c r="D27" t="s">
        <v>109</v>
      </c>
      <c r="E27" t="s">
        <v>110</v>
      </c>
      <c r="F27" s="2">
        <v>1200000</v>
      </c>
      <c r="G27" s="2">
        <v>0</v>
      </c>
      <c r="H27" s="2">
        <v>0</v>
      </c>
    </row>
    <row r="28" spans="1:8" outlineLevel="1" x14ac:dyDescent="0.25">
      <c r="A28" s="1" t="s">
        <v>256</v>
      </c>
      <c r="F28" s="2">
        <f>SUBTOTAL(9,F27:F27)</f>
        <v>1200000</v>
      </c>
      <c r="G28" s="2">
        <f>SUBTOTAL(9,G27:G27)</f>
        <v>0</v>
      </c>
      <c r="H28" s="2">
        <f>SUBTOTAL(9,H27:H27)</f>
        <v>0</v>
      </c>
    </row>
    <row r="29" spans="1:8" outlineLevel="2" x14ac:dyDescent="0.25">
      <c r="A29" t="s">
        <v>16</v>
      </c>
      <c r="B29" t="s">
        <v>111</v>
      </c>
      <c r="C29" t="s">
        <v>12</v>
      </c>
      <c r="D29" t="s">
        <v>112</v>
      </c>
      <c r="E29" t="s">
        <v>113</v>
      </c>
      <c r="F29" s="2">
        <v>3284871</v>
      </c>
      <c r="G29" s="2">
        <v>0</v>
      </c>
      <c r="H29" s="2">
        <v>0</v>
      </c>
    </row>
    <row r="30" spans="1:8" outlineLevel="2" x14ac:dyDescent="0.25">
      <c r="A30" t="s">
        <v>16</v>
      </c>
      <c r="B30" t="s">
        <v>114</v>
      </c>
      <c r="C30" t="s">
        <v>12</v>
      </c>
      <c r="D30" t="s">
        <v>115</v>
      </c>
      <c r="E30" t="s">
        <v>116</v>
      </c>
      <c r="F30" s="2">
        <v>1260362</v>
      </c>
      <c r="G30" s="2">
        <v>0</v>
      </c>
      <c r="H30" s="2">
        <v>0</v>
      </c>
    </row>
    <row r="31" spans="1:8" outlineLevel="2" x14ac:dyDescent="0.25">
      <c r="A31" t="s">
        <v>16</v>
      </c>
      <c r="B31" t="s">
        <v>117</v>
      </c>
      <c r="C31" t="s">
        <v>12</v>
      </c>
      <c r="D31" t="s">
        <v>118</v>
      </c>
      <c r="E31" t="s">
        <v>119</v>
      </c>
      <c r="F31" s="2">
        <v>3500000</v>
      </c>
      <c r="G31" s="2">
        <v>28</v>
      </c>
      <c r="H31" s="2">
        <v>3</v>
      </c>
    </row>
    <row r="32" spans="1:8" outlineLevel="2" x14ac:dyDescent="0.25">
      <c r="A32" t="s">
        <v>16</v>
      </c>
      <c r="B32" t="s">
        <v>120</v>
      </c>
      <c r="C32" t="s">
        <v>12</v>
      </c>
      <c r="D32" t="s">
        <v>121</v>
      </c>
      <c r="E32" t="s">
        <v>122</v>
      </c>
      <c r="F32" s="2">
        <v>500000</v>
      </c>
      <c r="G32" s="2">
        <v>3</v>
      </c>
      <c r="H32" s="2">
        <v>0</v>
      </c>
    </row>
    <row r="33" spans="1:8" outlineLevel="2" x14ac:dyDescent="0.25">
      <c r="A33" t="s">
        <v>16</v>
      </c>
      <c r="B33" t="s">
        <v>123</v>
      </c>
      <c r="C33" t="s">
        <v>14</v>
      </c>
      <c r="D33" t="s">
        <v>124</v>
      </c>
      <c r="E33" t="s">
        <v>125</v>
      </c>
      <c r="F33" s="2">
        <v>1325000</v>
      </c>
      <c r="G33" s="2">
        <v>0</v>
      </c>
      <c r="H33" s="2">
        <v>0</v>
      </c>
    </row>
    <row r="34" spans="1:8" outlineLevel="2" x14ac:dyDescent="0.25">
      <c r="A34" t="s">
        <v>16</v>
      </c>
      <c r="B34" t="s">
        <v>126</v>
      </c>
      <c r="C34" t="s">
        <v>12</v>
      </c>
      <c r="D34" t="s">
        <v>127</v>
      </c>
      <c r="E34" t="s">
        <v>128</v>
      </c>
      <c r="F34" s="2">
        <v>500000</v>
      </c>
      <c r="G34" s="2">
        <v>0</v>
      </c>
      <c r="H34" s="2">
        <v>0</v>
      </c>
    </row>
    <row r="35" spans="1:8" outlineLevel="2" x14ac:dyDescent="0.25">
      <c r="A35" t="s">
        <v>16</v>
      </c>
      <c r="B35" t="s">
        <v>129</v>
      </c>
      <c r="C35" t="s">
        <v>14</v>
      </c>
      <c r="D35" t="s">
        <v>130</v>
      </c>
      <c r="E35" t="s">
        <v>131</v>
      </c>
      <c r="F35" s="2">
        <v>1000000</v>
      </c>
      <c r="G35" s="2">
        <v>0</v>
      </c>
      <c r="H35" s="2">
        <v>0</v>
      </c>
    </row>
    <row r="36" spans="1:8" outlineLevel="2" x14ac:dyDescent="0.25">
      <c r="A36" t="s">
        <v>16</v>
      </c>
      <c r="B36" t="s">
        <v>132</v>
      </c>
      <c r="C36" t="s">
        <v>14</v>
      </c>
      <c r="D36" t="s">
        <v>133</v>
      </c>
      <c r="E36" t="s">
        <v>134</v>
      </c>
      <c r="F36" s="2">
        <v>500000</v>
      </c>
      <c r="G36" s="2">
        <v>0</v>
      </c>
      <c r="H36" s="2">
        <v>0</v>
      </c>
    </row>
    <row r="37" spans="1:8" outlineLevel="2" x14ac:dyDescent="0.25">
      <c r="A37" t="s">
        <v>16</v>
      </c>
      <c r="B37" t="s">
        <v>135</v>
      </c>
      <c r="C37" t="s">
        <v>27</v>
      </c>
      <c r="D37" t="s">
        <v>136</v>
      </c>
      <c r="E37" t="s">
        <v>137</v>
      </c>
      <c r="F37" s="2">
        <v>881000</v>
      </c>
    </row>
    <row r="38" spans="1:8" outlineLevel="1" x14ac:dyDescent="0.25">
      <c r="A38" s="1" t="s">
        <v>38</v>
      </c>
      <c r="F38" s="2">
        <f>SUBTOTAL(9,F29:F37)</f>
        <v>12751233</v>
      </c>
      <c r="G38" s="2">
        <f>SUBTOTAL(9,G29:G37)</f>
        <v>31</v>
      </c>
      <c r="H38" s="2">
        <f>SUBTOTAL(9,H29:H37)</f>
        <v>3</v>
      </c>
    </row>
    <row r="39" spans="1:8" outlineLevel="2" x14ac:dyDescent="0.25">
      <c r="A39" t="s">
        <v>17</v>
      </c>
      <c r="B39" t="s">
        <v>138</v>
      </c>
      <c r="C39" t="s">
        <v>12</v>
      </c>
      <c r="D39" t="s">
        <v>139</v>
      </c>
      <c r="E39" t="s">
        <v>140</v>
      </c>
      <c r="F39" s="2">
        <v>5282384</v>
      </c>
      <c r="G39" s="2">
        <v>49</v>
      </c>
      <c r="H39" s="2">
        <v>0</v>
      </c>
    </row>
    <row r="40" spans="1:8" outlineLevel="2" x14ac:dyDescent="0.25">
      <c r="A40" t="s">
        <v>17</v>
      </c>
      <c r="B40" t="s">
        <v>141</v>
      </c>
      <c r="C40" t="s">
        <v>12</v>
      </c>
      <c r="D40" t="s">
        <v>142</v>
      </c>
      <c r="E40" t="s">
        <v>143</v>
      </c>
      <c r="F40" s="2">
        <v>604738</v>
      </c>
      <c r="G40" s="2">
        <v>3</v>
      </c>
      <c r="H40" s="2">
        <v>0</v>
      </c>
    </row>
    <row r="41" spans="1:8" outlineLevel="2" x14ac:dyDescent="0.25">
      <c r="A41" t="s">
        <v>17</v>
      </c>
      <c r="B41" t="s">
        <v>144</v>
      </c>
      <c r="C41" t="s">
        <v>12</v>
      </c>
      <c r="D41" t="s">
        <v>145</v>
      </c>
      <c r="E41" t="s">
        <v>146</v>
      </c>
      <c r="F41" s="2">
        <v>1117768</v>
      </c>
      <c r="G41" s="2">
        <v>5</v>
      </c>
      <c r="H41" s="2">
        <v>0</v>
      </c>
    </row>
    <row r="42" spans="1:8" outlineLevel="2" x14ac:dyDescent="0.25">
      <c r="A42" t="s">
        <v>17</v>
      </c>
      <c r="B42" t="s">
        <v>147</v>
      </c>
      <c r="C42" t="s">
        <v>12</v>
      </c>
      <c r="D42" t="s">
        <v>148</v>
      </c>
      <c r="E42" t="s">
        <v>149</v>
      </c>
      <c r="F42" s="2">
        <v>664110</v>
      </c>
      <c r="G42" s="2">
        <v>7</v>
      </c>
      <c r="H42" s="2">
        <v>0</v>
      </c>
    </row>
    <row r="43" spans="1:8" outlineLevel="2" x14ac:dyDescent="0.25">
      <c r="A43" t="s">
        <v>17</v>
      </c>
      <c r="B43" t="s">
        <v>150</v>
      </c>
      <c r="C43" t="s">
        <v>12</v>
      </c>
      <c r="D43" t="s">
        <v>151</v>
      </c>
      <c r="E43" t="s">
        <v>152</v>
      </c>
      <c r="F43" s="2">
        <v>3861297</v>
      </c>
      <c r="G43" s="2">
        <v>66</v>
      </c>
      <c r="H43" s="2">
        <v>0</v>
      </c>
    </row>
    <row r="44" spans="1:8" outlineLevel="2" x14ac:dyDescent="0.25">
      <c r="A44" t="s">
        <v>17</v>
      </c>
      <c r="B44" t="s">
        <v>153</v>
      </c>
      <c r="C44" t="s">
        <v>12</v>
      </c>
      <c r="D44" t="s">
        <v>154</v>
      </c>
      <c r="E44" t="s">
        <v>155</v>
      </c>
      <c r="F44" s="2">
        <v>1287759</v>
      </c>
      <c r="G44" s="2">
        <v>8</v>
      </c>
      <c r="H44" s="2">
        <v>1</v>
      </c>
    </row>
    <row r="45" spans="1:8" outlineLevel="2" x14ac:dyDescent="0.25">
      <c r="A45" t="s">
        <v>17</v>
      </c>
      <c r="B45" t="s">
        <v>156</v>
      </c>
      <c r="C45" t="s">
        <v>12</v>
      </c>
      <c r="D45" t="s">
        <v>157</v>
      </c>
      <c r="E45" t="s">
        <v>158</v>
      </c>
      <c r="F45" s="2">
        <v>6500000</v>
      </c>
      <c r="G45" s="2">
        <v>103</v>
      </c>
      <c r="H45" s="2">
        <v>0</v>
      </c>
    </row>
    <row r="46" spans="1:8" outlineLevel="2" x14ac:dyDescent="0.25">
      <c r="A46" t="s">
        <v>17</v>
      </c>
      <c r="B46" t="s">
        <v>159</v>
      </c>
      <c r="C46" t="s">
        <v>12</v>
      </c>
      <c r="D46" t="s">
        <v>160</v>
      </c>
      <c r="E46" t="s">
        <v>161</v>
      </c>
      <c r="F46" s="2">
        <v>1000000</v>
      </c>
      <c r="G46" s="2">
        <v>0</v>
      </c>
      <c r="H46" s="2">
        <v>0</v>
      </c>
    </row>
    <row r="47" spans="1:8" outlineLevel="2" x14ac:dyDescent="0.25">
      <c r="A47" t="s">
        <v>17</v>
      </c>
      <c r="B47" t="s">
        <v>162</v>
      </c>
      <c r="C47" t="s">
        <v>12</v>
      </c>
      <c r="D47" t="s">
        <v>163</v>
      </c>
      <c r="E47" t="s">
        <v>164</v>
      </c>
      <c r="F47" s="2">
        <v>6234982</v>
      </c>
      <c r="G47" s="2">
        <v>79</v>
      </c>
      <c r="H47" s="2">
        <v>0</v>
      </c>
    </row>
    <row r="48" spans="1:8" outlineLevel="2" x14ac:dyDescent="0.25">
      <c r="A48" t="s">
        <v>17</v>
      </c>
      <c r="B48" t="s">
        <v>165</v>
      </c>
      <c r="C48" t="s">
        <v>15</v>
      </c>
      <c r="D48" t="s">
        <v>166</v>
      </c>
      <c r="E48" t="s">
        <v>167</v>
      </c>
      <c r="F48" s="2">
        <v>881177</v>
      </c>
      <c r="G48" s="2">
        <v>7</v>
      </c>
      <c r="H48" s="2">
        <v>0</v>
      </c>
    </row>
    <row r="49" spans="1:8" outlineLevel="2" x14ac:dyDescent="0.25">
      <c r="A49" t="s">
        <v>17</v>
      </c>
      <c r="B49" t="s">
        <v>168</v>
      </c>
      <c r="C49" t="s">
        <v>12</v>
      </c>
      <c r="D49" t="s">
        <v>169</v>
      </c>
      <c r="E49" t="s">
        <v>170</v>
      </c>
      <c r="F49" s="2">
        <v>623631</v>
      </c>
      <c r="G49" s="2">
        <v>6</v>
      </c>
      <c r="H49" s="2">
        <v>0</v>
      </c>
    </row>
    <row r="50" spans="1:8" outlineLevel="2" x14ac:dyDescent="0.25">
      <c r="A50" t="s">
        <v>17</v>
      </c>
      <c r="B50" t="s">
        <v>171</v>
      </c>
      <c r="C50" t="s">
        <v>12</v>
      </c>
      <c r="D50" t="s">
        <v>172</v>
      </c>
      <c r="E50" t="s">
        <v>173</v>
      </c>
      <c r="F50" s="2">
        <v>855400</v>
      </c>
      <c r="G50" s="2">
        <v>4</v>
      </c>
      <c r="H50" s="2">
        <v>0</v>
      </c>
    </row>
    <row r="51" spans="1:8" outlineLevel="2" x14ac:dyDescent="0.25">
      <c r="A51" t="s">
        <v>17</v>
      </c>
      <c r="B51" t="s">
        <v>174</v>
      </c>
      <c r="C51" t="s">
        <v>15</v>
      </c>
      <c r="D51" t="s">
        <v>175</v>
      </c>
      <c r="E51" t="s">
        <v>176</v>
      </c>
      <c r="F51" s="2">
        <v>623631</v>
      </c>
    </row>
    <row r="52" spans="1:8" outlineLevel="2" x14ac:dyDescent="0.25">
      <c r="A52" t="s">
        <v>17</v>
      </c>
      <c r="B52" t="s">
        <v>177</v>
      </c>
      <c r="C52" t="s">
        <v>12</v>
      </c>
      <c r="D52" t="s">
        <v>178</v>
      </c>
      <c r="E52" t="s">
        <v>179</v>
      </c>
      <c r="F52" s="2">
        <v>637947</v>
      </c>
      <c r="G52" s="2">
        <v>6</v>
      </c>
      <c r="H52" s="2">
        <v>1</v>
      </c>
    </row>
    <row r="53" spans="1:8" outlineLevel="2" x14ac:dyDescent="0.25">
      <c r="A53" t="s">
        <v>17</v>
      </c>
      <c r="B53" t="s">
        <v>180</v>
      </c>
      <c r="C53" t="s">
        <v>12</v>
      </c>
      <c r="D53" t="s">
        <v>181</v>
      </c>
      <c r="E53" t="s">
        <v>182</v>
      </c>
      <c r="F53" s="2">
        <v>623207</v>
      </c>
      <c r="G53" s="2">
        <v>4</v>
      </c>
      <c r="H53" s="2">
        <v>0</v>
      </c>
    </row>
    <row r="54" spans="1:8" outlineLevel="2" x14ac:dyDescent="0.25">
      <c r="A54" t="s">
        <v>17</v>
      </c>
      <c r="B54" t="s">
        <v>183</v>
      </c>
      <c r="C54" t="s">
        <v>12</v>
      </c>
      <c r="D54" t="s">
        <v>184</v>
      </c>
      <c r="E54" t="s">
        <v>185</v>
      </c>
      <c r="F54" s="2">
        <v>637100</v>
      </c>
      <c r="G54" s="2">
        <v>5</v>
      </c>
      <c r="H54" s="2">
        <v>1</v>
      </c>
    </row>
    <row r="55" spans="1:8" outlineLevel="2" x14ac:dyDescent="0.25">
      <c r="A55" t="s">
        <v>17</v>
      </c>
      <c r="B55" t="s">
        <v>186</v>
      </c>
      <c r="C55" t="s">
        <v>12</v>
      </c>
      <c r="D55" t="s">
        <v>187</v>
      </c>
      <c r="E55" t="s">
        <v>188</v>
      </c>
      <c r="F55" s="2">
        <v>613224</v>
      </c>
      <c r="G55" s="2">
        <v>8</v>
      </c>
      <c r="H55" s="2">
        <v>1</v>
      </c>
    </row>
    <row r="56" spans="1:8" outlineLevel="2" x14ac:dyDescent="0.25">
      <c r="A56" t="s">
        <v>17</v>
      </c>
      <c r="B56" t="s">
        <v>189</v>
      </c>
      <c r="C56" t="s">
        <v>15</v>
      </c>
      <c r="D56" t="s">
        <v>190</v>
      </c>
      <c r="E56" t="s">
        <v>191</v>
      </c>
      <c r="F56" s="2">
        <v>613224</v>
      </c>
      <c r="G56" s="2">
        <v>8</v>
      </c>
      <c r="H56" s="2">
        <v>1</v>
      </c>
    </row>
    <row r="57" spans="1:8" outlineLevel="2" x14ac:dyDescent="0.25">
      <c r="A57" t="s">
        <v>17</v>
      </c>
      <c r="B57" t="s">
        <v>192</v>
      </c>
      <c r="C57" t="s">
        <v>12</v>
      </c>
      <c r="D57" t="s">
        <v>193</v>
      </c>
      <c r="E57" t="s">
        <v>194</v>
      </c>
      <c r="F57" s="2">
        <v>49805290</v>
      </c>
      <c r="G57" s="2">
        <v>365</v>
      </c>
      <c r="H57" s="2">
        <v>0</v>
      </c>
    </row>
    <row r="58" spans="1:8" outlineLevel="1" x14ac:dyDescent="0.25">
      <c r="A58" s="1" t="s">
        <v>39</v>
      </c>
      <c r="F58" s="2">
        <f>SUBTOTAL(9,F39:F57)</f>
        <v>82466869</v>
      </c>
      <c r="G58" s="2">
        <f>SUBTOTAL(9,G39:G57)</f>
        <v>733</v>
      </c>
      <c r="H58" s="2">
        <f>SUBTOTAL(9,H39:H57)</f>
        <v>5</v>
      </c>
    </row>
    <row r="59" spans="1:8" outlineLevel="2" x14ac:dyDescent="0.25">
      <c r="A59" t="s">
        <v>47</v>
      </c>
      <c r="B59" t="s">
        <v>195</v>
      </c>
      <c r="C59" t="s">
        <v>14</v>
      </c>
      <c r="D59" t="s">
        <v>196</v>
      </c>
      <c r="E59" t="s">
        <v>197</v>
      </c>
      <c r="F59" s="2">
        <v>552718</v>
      </c>
      <c r="G59" s="2">
        <v>1</v>
      </c>
      <c r="H59" s="2">
        <v>0</v>
      </c>
    </row>
    <row r="60" spans="1:8" outlineLevel="2" x14ac:dyDescent="0.25">
      <c r="A60" t="s">
        <v>47</v>
      </c>
      <c r="B60" t="s">
        <v>198</v>
      </c>
      <c r="C60" t="s">
        <v>14</v>
      </c>
      <c r="D60" t="s">
        <v>199</v>
      </c>
      <c r="E60" t="s">
        <v>200</v>
      </c>
      <c r="F60" s="2">
        <v>500000</v>
      </c>
      <c r="G60" s="2">
        <v>0</v>
      </c>
      <c r="H60" s="2">
        <v>0</v>
      </c>
    </row>
    <row r="61" spans="1:8" outlineLevel="2" x14ac:dyDescent="0.25">
      <c r="A61" t="s">
        <v>47</v>
      </c>
      <c r="B61" t="s">
        <v>201</v>
      </c>
      <c r="C61" t="s">
        <v>14</v>
      </c>
      <c r="D61" t="s">
        <v>202</v>
      </c>
      <c r="E61" t="s">
        <v>203</v>
      </c>
      <c r="F61" s="2">
        <v>680000</v>
      </c>
      <c r="G61" s="2">
        <v>0</v>
      </c>
      <c r="H61" s="2">
        <v>0</v>
      </c>
    </row>
    <row r="62" spans="1:8" outlineLevel="1" x14ac:dyDescent="0.25">
      <c r="A62" s="1" t="s">
        <v>48</v>
      </c>
      <c r="F62" s="2">
        <f>SUBTOTAL(9,F59:F61)</f>
        <v>1732718</v>
      </c>
      <c r="G62" s="2">
        <f>SUBTOTAL(9,G59:G61)</f>
        <v>1</v>
      </c>
      <c r="H62" s="2">
        <f>SUBTOTAL(9,H59:H61)</f>
        <v>0</v>
      </c>
    </row>
    <row r="63" spans="1:8" outlineLevel="2" x14ac:dyDescent="0.25">
      <c r="A63" t="s">
        <v>18</v>
      </c>
      <c r="B63" t="s">
        <v>204</v>
      </c>
      <c r="C63" t="s">
        <v>12</v>
      </c>
      <c r="D63" t="s">
        <v>205</v>
      </c>
      <c r="E63" t="s">
        <v>206</v>
      </c>
      <c r="F63" s="2">
        <v>699720</v>
      </c>
      <c r="G63" s="2">
        <v>0</v>
      </c>
      <c r="H63" s="2">
        <v>0</v>
      </c>
    </row>
    <row r="64" spans="1:8" outlineLevel="2" x14ac:dyDescent="0.25">
      <c r="A64" t="s">
        <v>18</v>
      </c>
      <c r="B64" t="s">
        <v>207</v>
      </c>
      <c r="C64" t="s">
        <v>14</v>
      </c>
      <c r="D64" t="s">
        <v>208</v>
      </c>
      <c r="E64" t="s">
        <v>209</v>
      </c>
      <c r="F64" s="2">
        <v>568673</v>
      </c>
      <c r="G64" s="2">
        <v>2</v>
      </c>
      <c r="H64" s="2">
        <v>0</v>
      </c>
    </row>
    <row r="65" spans="1:8" outlineLevel="2" x14ac:dyDescent="0.25">
      <c r="A65" t="s">
        <v>18</v>
      </c>
      <c r="B65" t="s">
        <v>210</v>
      </c>
      <c r="C65" t="s">
        <v>12</v>
      </c>
      <c r="D65" t="s">
        <v>211</v>
      </c>
      <c r="E65" t="s">
        <v>212</v>
      </c>
      <c r="F65" s="2">
        <v>667643</v>
      </c>
      <c r="G65" s="2">
        <v>3</v>
      </c>
      <c r="H65" s="2">
        <v>1</v>
      </c>
    </row>
    <row r="66" spans="1:8" outlineLevel="2" x14ac:dyDescent="0.25">
      <c r="A66" t="s">
        <v>18</v>
      </c>
      <c r="B66" t="s">
        <v>213</v>
      </c>
      <c r="C66" t="s">
        <v>12</v>
      </c>
      <c r="D66" t="s">
        <v>214</v>
      </c>
      <c r="E66" t="s">
        <v>215</v>
      </c>
      <c r="F66" s="2">
        <v>665935.47</v>
      </c>
      <c r="G66" s="2">
        <v>3</v>
      </c>
      <c r="H66" s="2">
        <v>0</v>
      </c>
    </row>
    <row r="67" spans="1:8" outlineLevel="2" x14ac:dyDescent="0.25">
      <c r="A67" t="s">
        <v>18</v>
      </c>
      <c r="B67" t="s">
        <v>216</v>
      </c>
      <c r="C67" t="s">
        <v>14</v>
      </c>
      <c r="D67" t="s">
        <v>217</v>
      </c>
      <c r="E67" t="s">
        <v>218</v>
      </c>
      <c r="F67" s="2">
        <v>543078</v>
      </c>
      <c r="G67" s="2">
        <v>1</v>
      </c>
      <c r="H67" s="2">
        <v>0</v>
      </c>
    </row>
    <row r="68" spans="1:8" outlineLevel="2" x14ac:dyDescent="0.25">
      <c r="A68" t="s">
        <v>18</v>
      </c>
      <c r="B68" t="s">
        <v>219</v>
      </c>
      <c r="C68" t="s">
        <v>14</v>
      </c>
      <c r="D68" t="s">
        <v>220</v>
      </c>
      <c r="E68" t="s">
        <v>49</v>
      </c>
      <c r="F68" s="2">
        <v>560423</v>
      </c>
      <c r="G68" s="2">
        <v>1</v>
      </c>
      <c r="H68" s="2">
        <v>0</v>
      </c>
    </row>
    <row r="69" spans="1:8" outlineLevel="2" x14ac:dyDescent="0.25">
      <c r="A69" t="s">
        <v>18</v>
      </c>
      <c r="B69" t="s">
        <v>221</v>
      </c>
      <c r="C69" t="s">
        <v>14</v>
      </c>
      <c r="D69" t="s">
        <v>222</v>
      </c>
      <c r="E69" t="s">
        <v>223</v>
      </c>
      <c r="F69" s="2">
        <v>586324</v>
      </c>
      <c r="G69" s="2">
        <v>1</v>
      </c>
      <c r="H69" s="2">
        <v>1</v>
      </c>
    </row>
    <row r="70" spans="1:8" outlineLevel="2" x14ac:dyDescent="0.25">
      <c r="A70" t="s">
        <v>18</v>
      </c>
      <c r="B70" t="s">
        <v>224</v>
      </c>
      <c r="C70" t="s">
        <v>12</v>
      </c>
      <c r="D70" t="s">
        <v>225</v>
      </c>
      <c r="E70" t="s">
        <v>226</v>
      </c>
      <c r="F70" s="2">
        <v>711191</v>
      </c>
      <c r="G70" s="2">
        <v>3</v>
      </c>
      <c r="H70" s="2">
        <v>2</v>
      </c>
    </row>
    <row r="71" spans="1:8" outlineLevel="2" x14ac:dyDescent="0.25">
      <c r="A71" t="s">
        <v>18</v>
      </c>
      <c r="B71" t="s">
        <v>227</v>
      </c>
      <c r="C71" t="s">
        <v>14</v>
      </c>
      <c r="D71" t="s">
        <v>228</v>
      </c>
      <c r="E71" t="s">
        <v>229</v>
      </c>
      <c r="F71" s="2">
        <v>545294</v>
      </c>
      <c r="G71" s="2">
        <v>2</v>
      </c>
      <c r="H71" s="2">
        <v>1</v>
      </c>
    </row>
    <row r="72" spans="1:8" outlineLevel="2" x14ac:dyDescent="0.25">
      <c r="A72" t="s">
        <v>18</v>
      </c>
      <c r="B72" t="s">
        <v>230</v>
      </c>
      <c r="C72" t="s">
        <v>14</v>
      </c>
      <c r="D72" t="s">
        <v>231</v>
      </c>
      <c r="E72" t="s">
        <v>232</v>
      </c>
      <c r="F72" s="2">
        <v>615948</v>
      </c>
      <c r="G72" s="2">
        <v>2</v>
      </c>
      <c r="H72" s="2">
        <v>0</v>
      </c>
    </row>
    <row r="73" spans="1:8" outlineLevel="2" x14ac:dyDescent="0.25">
      <c r="A73" t="s">
        <v>18</v>
      </c>
      <c r="B73" t="s">
        <v>233</v>
      </c>
      <c r="C73" t="s">
        <v>14</v>
      </c>
      <c r="D73" t="s">
        <v>234</v>
      </c>
      <c r="E73" t="s">
        <v>235</v>
      </c>
      <c r="F73" s="2">
        <v>573020</v>
      </c>
      <c r="G73" s="2">
        <v>2</v>
      </c>
      <c r="H73" s="2">
        <v>0</v>
      </c>
    </row>
    <row r="74" spans="1:8" outlineLevel="2" x14ac:dyDescent="0.25">
      <c r="A74" t="s">
        <v>18</v>
      </c>
      <c r="B74" t="s">
        <v>236</v>
      </c>
      <c r="C74" t="s">
        <v>12</v>
      </c>
      <c r="D74" t="s">
        <v>237</v>
      </c>
      <c r="E74" t="s">
        <v>238</v>
      </c>
      <c r="F74" s="2">
        <v>582221</v>
      </c>
      <c r="G74" s="2">
        <v>2</v>
      </c>
      <c r="H74" s="2">
        <v>0</v>
      </c>
    </row>
    <row r="75" spans="1:8" outlineLevel="2" x14ac:dyDescent="0.25">
      <c r="A75" t="s">
        <v>18</v>
      </c>
      <c r="B75" t="s">
        <v>239</v>
      </c>
      <c r="C75" t="s">
        <v>12</v>
      </c>
      <c r="D75" t="s">
        <v>240</v>
      </c>
      <c r="E75" t="s">
        <v>241</v>
      </c>
      <c r="F75" s="2">
        <v>542813</v>
      </c>
      <c r="G75" s="2">
        <v>2</v>
      </c>
      <c r="H75" s="2">
        <v>0</v>
      </c>
    </row>
    <row r="76" spans="1:8" outlineLevel="2" x14ac:dyDescent="0.25">
      <c r="A76" t="s">
        <v>18</v>
      </c>
      <c r="B76" t="s">
        <v>242</v>
      </c>
      <c r="C76" t="s">
        <v>14</v>
      </c>
      <c r="D76" t="s">
        <v>243</v>
      </c>
      <c r="E76" t="s">
        <v>56</v>
      </c>
      <c r="F76" s="2">
        <v>544069</v>
      </c>
      <c r="G76" s="2">
        <v>1</v>
      </c>
      <c r="H76" s="2">
        <v>0</v>
      </c>
    </row>
    <row r="77" spans="1:8" outlineLevel="1" x14ac:dyDescent="0.25">
      <c r="A77" s="1" t="s">
        <v>40</v>
      </c>
      <c r="F77" s="2">
        <f>SUBTOTAL(9,F63:F76)</f>
        <v>8406352.4699999988</v>
      </c>
      <c r="G77" s="2">
        <f>SUBTOTAL(9,G63:G76)</f>
        <v>25</v>
      </c>
      <c r="H77" s="2">
        <f>SUBTOTAL(9,H63:H76)</f>
        <v>5</v>
      </c>
    </row>
    <row r="78" spans="1:8" outlineLevel="2" x14ac:dyDescent="0.25">
      <c r="A78" t="s">
        <v>19</v>
      </c>
      <c r="B78" t="s">
        <v>244</v>
      </c>
      <c r="C78" t="s">
        <v>12</v>
      </c>
      <c r="D78" t="s">
        <v>245</v>
      </c>
      <c r="E78" t="s">
        <v>246</v>
      </c>
      <c r="F78" s="2">
        <v>1542000</v>
      </c>
    </row>
    <row r="79" spans="1:8" outlineLevel="2" x14ac:dyDescent="0.25">
      <c r="A79" t="s">
        <v>19</v>
      </c>
      <c r="B79" t="s">
        <v>247</v>
      </c>
      <c r="C79" t="s">
        <v>12</v>
      </c>
      <c r="D79" t="s">
        <v>70</v>
      </c>
      <c r="E79" t="s">
        <v>248</v>
      </c>
      <c r="F79" s="2">
        <v>7250000</v>
      </c>
    </row>
    <row r="80" spans="1:8" outlineLevel="2" x14ac:dyDescent="0.25">
      <c r="A80" t="s">
        <v>19</v>
      </c>
      <c r="B80" t="s">
        <v>249</v>
      </c>
      <c r="C80" t="s">
        <v>12</v>
      </c>
      <c r="D80" t="s">
        <v>250</v>
      </c>
      <c r="E80" t="s">
        <v>251</v>
      </c>
      <c r="F80" s="2">
        <v>700000</v>
      </c>
    </row>
    <row r="81" spans="1:8" outlineLevel="2" x14ac:dyDescent="0.25">
      <c r="A81" t="s">
        <v>19</v>
      </c>
      <c r="B81" t="s">
        <v>252</v>
      </c>
      <c r="C81" t="s">
        <v>12</v>
      </c>
      <c r="D81" t="s">
        <v>253</v>
      </c>
      <c r="E81" t="s">
        <v>254</v>
      </c>
      <c r="F81" s="2">
        <v>797833</v>
      </c>
    </row>
    <row r="82" spans="1:8" outlineLevel="1" x14ac:dyDescent="0.25">
      <c r="A82" s="1" t="s">
        <v>41</v>
      </c>
      <c r="F82" s="2">
        <f>SUBTOTAL(9,F78:F81)</f>
        <v>10289833</v>
      </c>
      <c r="G82" s="2">
        <f>SUBTOTAL(9,G78:G81)</f>
        <v>0</v>
      </c>
      <c r="H82" s="2">
        <f>SUBTOTAL(9,H78:H81)</f>
        <v>0</v>
      </c>
    </row>
    <row r="83" spans="1:8" x14ac:dyDescent="0.25">
      <c r="A83" s="1" t="s">
        <v>42</v>
      </c>
      <c r="F83" s="2">
        <f>SUBTOTAL(9,F8:F81)</f>
        <v>165691973.47</v>
      </c>
      <c r="G83" s="2">
        <f>SUBTOTAL(9,G8:G81)</f>
        <v>790</v>
      </c>
      <c r="H83" s="2">
        <f>SUBTOTAL(9,H8:H81)</f>
        <v>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3E1F7-9F81-42BC-9BAD-9729C7834839}">
  <dimension ref="A1:H80"/>
  <sheetViews>
    <sheetView zoomScaleNormal="100" workbookViewId="0"/>
  </sheetViews>
  <sheetFormatPr defaultRowHeight="15" outlineLevelRow="2" x14ac:dyDescent="0.25"/>
  <cols>
    <col min="1" max="1" width="40.42578125" customWidth="1"/>
    <col min="2" max="2" width="41.85546875" customWidth="1"/>
    <col min="3" max="3" width="19" bestFit="1" customWidth="1"/>
    <col min="4" max="4" width="20.140625" bestFit="1" customWidth="1"/>
    <col min="5" max="5" width="14.28515625" style="2" bestFit="1" customWidth="1"/>
    <col min="6" max="6" width="12.5703125" style="2" bestFit="1" customWidth="1"/>
    <col min="7" max="7" width="13.5703125" style="2" bestFit="1" customWidth="1"/>
    <col min="8" max="8" width="16.140625" style="2" bestFit="1" customWidth="1"/>
  </cols>
  <sheetData>
    <row r="1" spans="1:8" x14ac:dyDescent="0.25">
      <c r="A1" s="1" t="s">
        <v>0</v>
      </c>
    </row>
    <row r="2" spans="1:8" x14ac:dyDescent="0.25">
      <c r="A2" s="1" t="s">
        <v>1</v>
      </c>
    </row>
    <row r="3" spans="1:8" x14ac:dyDescent="0.25">
      <c r="A3" s="1" t="s">
        <v>2</v>
      </c>
    </row>
    <row r="4" spans="1:8" x14ac:dyDescent="0.25">
      <c r="A4" s="3">
        <v>2020</v>
      </c>
    </row>
    <row r="5" spans="1:8" x14ac:dyDescent="0.25">
      <c r="A5" s="1" t="s">
        <v>61</v>
      </c>
    </row>
    <row r="7" spans="1:8" x14ac:dyDescent="0.25">
      <c r="A7" s="4" t="s">
        <v>20</v>
      </c>
      <c r="B7" s="4" t="s">
        <v>3</v>
      </c>
      <c r="C7" s="4" t="s">
        <v>5</v>
      </c>
      <c r="D7" s="4" t="s">
        <v>21</v>
      </c>
      <c r="E7" s="5" t="s">
        <v>22</v>
      </c>
      <c r="F7" s="5" t="s">
        <v>23</v>
      </c>
      <c r="G7" s="5" t="s">
        <v>9</v>
      </c>
      <c r="H7" s="5" t="s">
        <v>10</v>
      </c>
    </row>
    <row r="8" spans="1:8" outlineLevel="2" x14ac:dyDescent="0.25">
      <c r="A8" s="1" t="s">
        <v>24</v>
      </c>
      <c r="B8" s="1" t="s">
        <v>25</v>
      </c>
      <c r="C8" t="s">
        <v>15</v>
      </c>
      <c r="D8" t="s">
        <v>30</v>
      </c>
      <c r="E8" s="6">
        <v>2</v>
      </c>
      <c r="F8" s="6">
        <v>230000</v>
      </c>
      <c r="G8" s="6">
        <v>0</v>
      </c>
      <c r="H8" s="6">
        <v>0</v>
      </c>
    </row>
    <row r="9" spans="1:8" outlineLevel="2" x14ac:dyDescent="0.25">
      <c r="A9" s="1" t="s">
        <v>24</v>
      </c>
      <c r="B9" s="1" t="s">
        <v>25</v>
      </c>
      <c r="C9" t="s">
        <v>15</v>
      </c>
      <c r="D9" t="s">
        <v>26</v>
      </c>
      <c r="E9" s="6">
        <v>4</v>
      </c>
      <c r="F9" s="6">
        <v>61065</v>
      </c>
      <c r="G9" s="6">
        <v>0</v>
      </c>
      <c r="H9" s="6">
        <v>0</v>
      </c>
    </row>
    <row r="10" spans="1:8" outlineLevel="2" x14ac:dyDescent="0.25">
      <c r="A10" s="1" t="s">
        <v>24</v>
      </c>
      <c r="B10" s="1" t="s">
        <v>25</v>
      </c>
      <c r="C10" t="s">
        <v>27</v>
      </c>
      <c r="D10" t="s">
        <v>28</v>
      </c>
      <c r="E10" s="6">
        <v>18</v>
      </c>
      <c r="F10" s="6">
        <v>1297838</v>
      </c>
      <c r="G10" s="6">
        <v>0</v>
      </c>
      <c r="H10" s="6">
        <v>0</v>
      </c>
    </row>
    <row r="11" spans="1:8" outlineLevel="2" x14ac:dyDescent="0.25">
      <c r="A11" s="1" t="s">
        <v>24</v>
      </c>
      <c r="B11" s="1" t="s">
        <v>25</v>
      </c>
      <c r="C11" t="s">
        <v>27</v>
      </c>
      <c r="D11" t="s">
        <v>29</v>
      </c>
      <c r="E11" s="6">
        <v>1</v>
      </c>
      <c r="F11" s="6">
        <v>110000</v>
      </c>
      <c r="G11" s="6"/>
      <c r="H11" s="6"/>
    </row>
    <row r="12" spans="1:8" outlineLevel="2" x14ac:dyDescent="0.25">
      <c r="A12" s="1" t="s">
        <v>24</v>
      </c>
      <c r="B12" s="1" t="s">
        <v>25</v>
      </c>
      <c r="C12" t="s">
        <v>27</v>
      </c>
      <c r="D12" t="s">
        <v>30</v>
      </c>
      <c r="E12" s="6">
        <v>13</v>
      </c>
      <c r="F12" s="6">
        <v>1538500</v>
      </c>
      <c r="G12" s="6">
        <v>0</v>
      </c>
      <c r="H12" s="6">
        <v>0</v>
      </c>
    </row>
    <row r="13" spans="1:8" outlineLevel="2" x14ac:dyDescent="0.25">
      <c r="A13" s="1" t="s">
        <v>24</v>
      </c>
      <c r="B13" s="1" t="s">
        <v>25</v>
      </c>
      <c r="C13" t="s">
        <v>27</v>
      </c>
      <c r="D13" t="s">
        <v>26</v>
      </c>
      <c r="E13" s="6">
        <v>147</v>
      </c>
      <c r="F13" s="6">
        <v>6067298.1900000004</v>
      </c>
      <c r="G13" s="6">
        <v>1</v>
      </c>
      <c r="H13" s="6">
        <v>0</v>
      </c>
    </row>
    <row r="14" spans="1:8" outlineLevel="2" x14ac:dyDescent="0.25">
      <c r="A14" s="1" t="s">
        <v>24</v>
      </c>
      <c r="B14" s="1" t="s">
        <v>25</v>
      </c>
      <c r="C14" t="s">
        <v>31</v>
      </c>
      <c r="D14" t="s">
        <v>29</v>
      </c>
      <c r="E14" s="6">
        <v>1</v>
      </c>
      <c r="F14" s="6">
        <v>1000</v>
      </c>
      <c r="G14" s="6">
        <v>0</v>
      </c>
      <c r="H14" s="6">
        <v>0</v>
      </c>
    </row>
    <row r="15" spans="1:8" outlineLevel="2" x14ac:dyDescent="0.25">
      <c r="A15" s="1" t="s">
        <v>24</v>
      </c>
      <c r="B15" s="1" t="s">
        <v>25</v>
      </c>
      <c r="C15" t="s">
        <v>31</v>
      </c>
      <c r="D15" t="s">
        <v>26</v>
      </c>
      <c r="E15" s="6">
        <v>2</v>
      </c>
      <c r="F15" s="6">
        <v>50000</v>
      </c>
      <c r="G15" s="6">
        <v>0</v>
      </c>
      <c r="H15" s="6">
        <v>0</v>
      </c>
    </row>
    <row r="16" spans="1:8" outlineLevel="2" x14ac:dyDescent="0.25">
      <c r="A16" s="1" t="s">
        <v>24</v>
      </c>
      <c r="B16" s="1" t="s">
        <v>25</v>
      </c>
      <c r="C16" t="s">
        <v>14</v>
      </c>
      <c r="D16" t="s">
        <v>28</v>
      </c>
      <c r="E16" s="6">
        <v>31</v>
      </c>
      <c r="F16" s="6">
        <v>3688740</v>
      </c>
      <c r="G16" s="6">
        <v>0</v>
      </c>
      <c r="H16" s="6">
        <v>0</v>
      </c>
    </row>
    <row r="17" spans="1:8" outlineLevel="2" x14ac:dyDescent="0.25">
      <c r="A17" s="1" t="s">
        <v>24</v>
      </c>
      <c r="B17" s="1" t="s">
        <v>25</v>
      </c>
      <c r="C17" t="s">
        <v>14</v>
      </c>
      <c r="D17" t="s">
        <v>32</v>
      </c>
      <c r="E17" s="6">
        <v>2</v>
      </c>
      <c r="F17" s="6">
        <v>9741165</v>
      </c>
      <c r="G17" s="6">
        <v>0</v>
      </c>
      <c r="H17" s="6">
        <v>0</v>
      </c>
    </row>
    <row r="18" spans="1:8" outlineLevel="2" x14ac:dyDescent="0.25">
      <c r="A18" s="1" t="s">
        <v>24</v>
      </c>
      <c r="B18" s="1" t="s">
        <v>25</v>
      </c>
      <c r="C18" t="s">
        <v>14</v>
      </c>
      <c r="D18" t="s">
        <v>29</v>
      </c>
      <c r="E18" s="6">
        <v>6</v>
      </c>
      <c r="F18" s="6">
        <v>447235</v>
      </c>
      <c r="G18" s="6">
        <v>0</v>
      </c>
      <c r="H18" s="6">
        <v>0</v>
      </c>
    </row>
    <row r="19" spans="1:8" outlineLevel="2" x14ac:dyDescent="0.25">
      <c r="A19" s="1" t="s">
        <v>24</v>
      </c>
      <c r="B19" s="1" t="s">
        <v>25</v>
      </c>
      <c r="C19" t="s">
        <v>14</v>
      </c>
      <c r="D19" t="s">
        <v>30</v>
      </c>
      <c r="E19" s="6">
        <v>27</v>
      </c>
      <c r="F19" s="6">
        <v>4695229</v>
      </c>
      <c r="G19" s="6">
        <v>1</v>
      </c>
      <c r="H19" s="6">
        <v>0</v>
      </c>
    </row>
    <row r="20" spans="1:8" outlineLevel="2" x14ac:dyDescent="0.25">
      <c r="A20" s="1" t="s">
        <v>24</v>
      </c>
      <c r="B20" s="1" t="s">
        <v>25</v>
      </c>
      <c r="C20" t="s">
        <v>14</v>
      </c>
      <c r="D20" t="s">
        <v>26</v>
      </c>
      <c r="E20" s="6">
        <v>95</v>
      </c>
      <c r="F20" s="6">
        <v>10060745</v>
      </c>
      <c r="G20" s="6">
        <v>40</v>
      </c>
      <c r="H20" s="6">
        <v>1</v>
      </c>
    </row>
    <row r="21" spans="1:8" outlineLevel="2" x14ac:dyDescent="0.25">
      <c r="A21" s="1" t="s">
        <v>24</v>
      </c>
      <c r="B21" s="1" t="s">
        <v>25</v>
      </c>
      <c r="C21" t="s">
        <v>12</v>
      </c>
      <c r="D21" t="s">
        <v>28</v>
      </c>
      <c r="E21" s="6">
        <v>12</v>
      </c>
      <c r="F21" s="6">
        <v>23495483</v>
      </c>
      <c r="G21" s="6">
        <v>0</v>
      </c>
      <c r="H21" s="6">
        <v>0</v>
      </c>
    </row>
    <row r="22" spans="1:8" outlineLevel="2" x14ac:dyDescent="0.25">
      <c r="A22" s="1" t="s">
        <v>24</v>
      </c>
      <c r="B22" s="1" t="s">
        <v>25</v>
      </c>
      <c r="C22" t="s">
        <v>12</v>
      </c>
      <c r="D22" t="s">
        <v>29</v>
      </c>
      <c r="E22" s="6">
        <v>4</v>
      </c>
      <c r="F22" s="6">
        <v>8321638</v>
      </c>
      <c r="G22" s="6">
        <v>0</v>
      </c>
      <c r="H22" s="6">
        <v>0</v>
      </c>
    </row>
    <row r="23" spans="1:8" outlineLevel="2" x14ac:dyDescent="0.25">
      <c r="A23" s="1" t="s">
        <v>24</v>
      </c>
      <c r="B23" s="1" t="s">
        <v>25</v>
      </c>
      <c r="C23" t="s">
        <v>12</v>
      </c>
      <c r="D23" t="s">
        <v>30</v>
      </c>
      <c r="E23" s="6">
        <v>7</v>
      </c>
      <c r="F23" s="6">
        <v>9604997</v>
      </c>
      <c r="G23" s="6">
        <v>32</v>
      </c>
      <c r="H23" s="6">
        <v>3</v>
      </c>
    </row>
    <row r="24" spans="1:8" outlineLevel="2" x14ac:dyDescent="0.25">
      <c r="A24" s="7" t="s">
        <v>24</v>
      </c>
      <c r="B24" s="1" t="s">
        <v>25</v>
      </c>
      <c r="C24" t="s">
        <v>12</v>
      </c>
      <c r="D24" t="s">
        <v>26</v>
      </c>
      <c r="E24" s="6">
        <v>5</v>
      </c>
      <c r="F24" s="6">
        <v>782538</v>
      </c>
      <c r="G24" s="6">
        <v>0</v>
      </c>
      <c r="H24" s="6">
        <v>0</v>
      </c>
    </row>
    <row r="25" spans="1:8" outlineLevel="1" x14ac:dyDescent="0.25">
      <c r="A25" s="7" t="s">
        <v>43</v>
      </c>
      <c r="B25" s="1"/>
      <c r="E25" s="6">
        <f>SUBTOTAL(9,E8:E24)</f>
        <v>377</v>
      </c>
      <c r="F25" s="6">
        <f>SUBTOTAL(9,F8:F24)</f>
        <v>80193471.189999998</v>
      </c>
      <c r="G25" s="6">
        <f>SUBTOTAL(9,G8:G24)</f>
        <v>74</v>
      </c>
      <c r="H25" s="6">
        <f>SUBTOTAL(9,H8:H24)</f>
        <v>4</v>
      </c>
    </row>
    <row r="26" spans="1:8" outlineLevel="2" x14ac:dyDescent="0.25">
      <c r="A26" s="7" t="s">
        <v>11</v>
      </c>
      <c r="B26" s="1" t="s">
        <v>11</v>
      </c>
      <c r="C26" t="s">
        <v>14</v>
      </c>
      <c r="D26" t="s">
        <v>28</v>
      </c>
      <c r="E26" s="6">
        <v>9</v>
      </c>
      <c r="F26" s="6">
        <v>8615082</v>
      </c>
      <c r="G26" s="6"/>
      <c r="H26" s="6"/>
    </row>
    <row r="27" spans="1:8" outlineLevel="1" x14ac:dyDescent="0.25">
      <c r="A27" s="8" t="s">
        <v>36</v>
      </c>
      <c r="B27" s="1"/>
      <c r="E27" s="6">
        <f>SUBTOTAL(9,E26:E26)</f>
        <v>9</v>
      </c>
      <c r="F27" s="6">
        <f>SUBTOTAL(9,F26:F26)</f>
        <v>8615082</v>
      </c>
      <c r="G27" s="6">
        <f>SUBTOTAL(9,G26:G26)</f>
        <v>0</v>
      </c>
      <c r="H27" s="6">
        <f>SUBTOTAL(9,H26:H26)</f>
        <v>0</v>
      </c>
    </row>
    <row r="28" spans="1:8" outlineLevel="2" x14ac:dyDescent="0.25">
      <c r="A28" s="1" t="s">
        <v>50</v>
      </c>
      <c r="B28" s="1" t="s">
        <v>25</v>
      </c>
      <c r="C28" t="s">
        <v>27</v>
      </c>
      <c r="D28" t="s">
        <v>26</v>
      </c>
      <c r="E28" s="6">
        <v>2</v>
      </c>
      <c r="F28" s="6">
        <v>70000</v>
      </c>
      <c r="G28" s="6"/>
      <c r="H28" s="6"/>
    </row>
    <row r="29" spans="1:8" outlineLevel="2" x14ac:dyDescent="0.25">
      <c r="A29" s="7" t="s">
        <v>50</v>
      </c>
      <c r="B29" s="1" t="s">
        <v>25</v>
      </c>
      <c r="C29" t="s">
        <v>14</v>
      </c>
      <c r="D29" t="s">
        <v>29</v>
      </c>
      <c r="E29" s="6">
        <v>2</v>
      </c>
      <c r="F29" s="6">
        <v>30000</v>
      </c>
      <c r="G29" s="6">
        <v>0</v>
      </c>
      <c r="H29" s="6">
        <v>0</v>
      </c>
    </row>
    <row r="30" spans="1:8" outlineLevel="1" x14ac:dyDescent="0.25">
      <c r="A30" s="8" t="s">
        <v>51</v>
      </c>
      <c r="B30" s="1"/>
      <c r="E30" s="6">
        <f>SUBTOTAL(9,E28:E29)</f>
        <v>4</v>
      </c>
      <c r="F30" s="6">
        <f>SUBTOTAL(9,F28:F29)</f>
        <v>100000</v>
      </c>
      <c r="G30" s="6">
        <f>SUBTOTAL(9,G28:G29)</f>
        <v>0</v>
      </c>
      <c r="H30" s="6">
        <f>SUBTOTAL(9,H28:H29)</f>
        <v>0</v>
      </c>
    </row>
    <row r="31" spans="1:8" outlineLevel="2" x14ac:dyDescent="0.25">
      <c r="A31" s="1" t="s">
        <v>33</v>
      </c>
      <c r="B31" s="1" t="s">
        <v>33</v>
      </c>
      <c r="C31" t="s">
        <v>15</v>
      </c>
      <c r="D31" t="s">
        <v>30</v>
      </c>
      <c r="E31" s="6">
        <v>6</v>
      </c>
      <c r="F31" s="6"/>
      <c r="G31" s="6"/>
      <c r="H31" s="6">
        <v>1</v>
      </c>
    </row>
    <row r="32" spans="1:8" outlineLevel="2" x14ac:dyDescent="0.25">
      <c r="A32" s="1" t="s">
        <v>33</v>
      </c>
      <c r="B32" s="1" t="s">
        <v>33</v>
      </c>
      <c r="C32" t="s">
        <v>15</v>
      </c>
      <c r="D32" t="s">
        <v>26</v>
      </c>
      <c r="E32" s="6">
        <v>6</v>
      </c>
      <c r="F32" s="6"/>
      <c r="G32" s="6"/>
      <c r="H32" s="6">
        <v>2</v>
      </c>
    </row>
    <row r="33" spans="1:8" outlineLevel="2" x14ac:dyDescent="0.25">
      <c r="A33" s="1" t="s">
        <v>33</v>
      </c>
      <c r="B33" s="1" t="s">
        <v>33</v>
      </c>
      <c r="C33" t="s">
        <v>27</v>
      </c>
      <c r="D33" t="s">
        <v>28</v>
      </c>
      <c r="E33" s="6">
        <v>1</v>
      </c>
      <c r="F33" s="6"/>
      <c r="G33" s="6"/>
      <c r="H33" s="6"/>
    </row>
    <row r="34" spans="1:8" outlineLevel="2" x14ac:dyDescent="0.25">
      <c r="A34" s="1" t="s">
        <v>33</v>
      </c>
      <c r="B34" s="1" t="s">
        <v>33</v>
      </c>
      <c r="C34" t="s">
        <v>27</v>
      </c>
      <c r="D34" t="s">
        <v>30</v>
      </c>
      <c r="E34" s="6">
        <v>3</v>
      </c>
      <c r="F34" s="6"/>
      <c r="G34" s="6"/>
      <c r="H34" s="6">
        <v>53</v>
      </c>
    </row>
    <row r="35" spans="1:8" outlineLevel="2" x14ac:dyDescent="0.25">
      <c r="A35" s="1" t="s">
        <v>33</v>
      </c>
      <c r="B35" s="1" t="s">
        <v>33</v>
      </c>
      <c r="C35" t="s">
        <v>27</v>
      </c>
      <c r="D35" t="s">
        <v>26</v>
      </c>
      <c r="E35" s="6">
        <v>22</v>
      </c>
      <c r="F35" s="6"/>
      <c r="G35" s="6"/>
      <c r="H35" s="6">
        <v>15</v>
      </c>
    </row>
    <row r="36" spans="1:8" outlineLevel="2" x14ac:dyDescent="0.25">
      <c r="A36" s="1" t="s">
        <v>33</v>
      </c>
      <c r="B36" s="1" t="s">
        <v>33</v>
      </c>
      <c r="C36" t="s">
        <v>31</v>
      </c>
      <c r="D36" t="s">
        <v>28</v>
      </c>
      <c r="E36" s="6">
        <v>1</v>
      </c>
      <c r="F36" s="6"/>
      <c r="G36" s="6"/>
      <c r="H36" s="6"/>
    </row>
    <row r="37" spans="1:8" outlineLevel="2" x14ac:dyDescent="0.25">
      <c r="A37" s="1" t="s">
        <v>33</v>
      </c>
      <c r="B37" s="1" t="s">
        <v>33</v>
      </c>
      <c r="C37" t="s">
        <v>31</v>
      </c>
      <c r="D37" t="s">
        <v>26</v>
      </c>
      <c r="E37" s="6">
        <v>1</v>
      </c>
      <c r="F37" s="6"/>
      <c r="G37" s="6"/>
      <c r="H37" s="6">
        <v>1</v>
      </c>
    </row>
    <row r="38" spans="1:8" outlineLevel="2" x14ac:dyDescent="0.25">
      <c r="A38" s="1" t="s">
        <v>33</v>
      </c>
      <c r="B38" s="1" t="s">
        <v>33</v>
      </c>
      <c r="C38" t="s">
        <v>14</v>
      </c>
      <c r="D38" t="s">
        <v>28</v>
      </c>
      <c r="E38" s="6">
        <v>6</v>
      </c>
      <c r="F38" s="6"/>
      <c r="G38" s="6"/>
      <c r="H38" s="6"/>
    </row>
    <row r="39" spans="1:8" outlineLevel="2" x14ac:dyDescent="0.25">
      <c r="A39" s="1" t="s">
        <v>33</v>
      </c>
      <c r="B39" s="1" t="s">
        <v>33</v>
      </c>
      <c r="C39" t="s">
        <v>14</v>
      </c>
      <c r="D39" t="s">
        <v>29</v>
      </c>
      <c r="E39" s="6">
        <v>1</v>
      </c>
      <c r="F39" s="6"/>
      <c r="G39" s="6"/>
      <c r="H39" s="6"/>
    </row>
    <row r="40" spans="1:8" outlineLevel="2" x14ac:dyDescent="0.25">
      <c r="A40" s="1" t="s">
        <v>33</v>
      </c>
      <c r="B40" s="1" t="s">
        <v>33</v>
      </c>
      <c r="C40" t="s">
        <v>14</v>
      </c>
      <c r="D40" t="s">
        <v>30</v>
      </c>
      <c r="E40" s="6">
        <v>13</v>
      </c>
      <c r="F40" s="6"/>
      <c r="G40" s="6"/>
      <c r="H40" s="6">
        <v>6</v>
      </c>
    </row>
    <row r="41" spans="1:8" outlineLevel="2" x14ac:dyDescent="0.25">
      <c r="A41" s="1" t="s">
        <v>33</v>
      </c>
      <c r="B41" s="1" t="s">
        <v>33</v>
      </c>
      <c r="C41" t="s">
        <v>14</v>
      </c>
      <c r="D41" t="s">
        <v>26</v>
      </c>
      <c r="E41" s="6">
        <v>14</v>
      </c>
      <c r="F41" s="6"/>
      <c r="G41" s="6"/>
      <c r="H41" s="6">
        <v>10</v>
      </c>
    </row>
    <row r="42" spans="1:8" outlineLevel="2" x14ac:dyDescent="0.25">
      <c r="A42" s="7" t="s">
        <v>33</v>
      </c>
      <c r="B42" s="1" t="s">
        <v>33</v>
      </c>
      <c r="C42" t="s">
        <v>12</v>
      </c>
      <c r="D42" t="s">
        <v>28</v>
      </c>
      <c r="E42" s="6">
        <v>1</v>
      </c>
      <c r="F42" s="6"/>
      <c r="G42" s="6"/>
      <c r="H42" s="6"/>
    </row>
    <row r="43" spans="1:8" outlineLevel="1" x14ac:dyDescent="0.25">
      <c r="A43" s="8" t="s">
        <v>44</v>
      </c>
      <c r="B43" s="1"/>
      <c r="E43" s="6">
        <f>SUBTOTAL(9,E31:E42)</f>
        <v>75</v>
      </c>
      <c r="F43" s="6">
        <f>SUBTOTAL(9,F31:F42)</f>
        <v>0</v>
      </c>
      <c r="G43" s="6">
        <f>SUBTOTAL(9,G31:G42)</f>
        <v>0</v>
      </c>
      <c r="H43" s="6">
        <f>SUBTOTAL(9,H31:H42)</f>
        <v>88</v>
      </c>
    </row>
    <row r="44" spans="1:8" outlineLevel="2" x14ac:dyDescent="0.25">
      <c r="A44" s="1" t="s">
        <v>34</v>
      </c>
      <c r="B44" s="1" t="s">
        <v>34</v>
      </c>
      <c r="C44" t="s">
        <v>31</v>
      </c>
      <c r="D44" t="s">
        <v>26</v>
      </c>
      <c r="E44" s="6">
        <v>1</v>
      </c>
      <c r="F44" s="6"/>
      <c r="G44" s="6"/>
      <c r="H44" s="6"/>
    </row>
    <row r="45" spans="1:8" outlineLevel="2" x14ac:dyDescent="0.25">
      <c r="A45" s="1" t="s">
        <v>34</v>
      </c>
      <c r="B45" s="1" t="s">
        <v>34</v>
      </c>
      <c r="C45" t="s">
        <v>14</v>
      </c>
      <c r="D45" t="s">
        <v>28</v>
      </c>
      <c r="E45" s="6">
        <v>18</v>
      </c>
      <c r="F45" s="6"/>
      <c r="G45" s="6"/>
      <c r="H45" s="6"/>
    </row>
    <row r="46" spans="1:8" outlineLevel="2" x14ac:dyDescent="0.25">
      <c r="A46" s="1" t="s">
        <v>34</v>
      </c>
      <c r="B46" s="1" t="s">
        <v>34</v>
      </c>
      <c r="C46" t="s">
        <v>14</v>
      </c>
      <c r="D46" t="s">
        <v>30</v>
      </c>
      <c r="E46" s="6">
        <v>6</v>
      </c>
      <c r="F46" s="6"/>
      <c r="G46" s="6"/>
      <c r="H46" s="6"/>
    </row>
    <row r="47" spans="1:8" outlineLevel="2" x14ac:dyDescent="0.25">
      <c r="A47" s="1" t="s">
        <v>34</v>
      </c>
      <c r="B47" s="1" t="s">
        <v>34</v>
      </c>
      <c r="C47" t="s">
        <v>14</v>
      </c>
      <c r="D47" t="s">
        <v>26</v>
      </c>
      <c r="E47" s="6">
        <v>1</v>
      </c>
      <c r="F47" s="6"/>
      <c r="G47" s="6"/>
      <c r="H47" s="6"/>
    </row>
    <row r="48" spans="1:8" outlineLevel="2" x14ac:dyDescent="0.25">
      <c r="A48" s="1" t="s">
        <v>34</v>
      </c>
      <c r="B48" s="1" t="s">
        <v>34</v>
      </c>
      <c r="C48" t="s">
        <v>14</v>
      </c>
      <c r="D48" t="s">
        <v>57</v>
      </c>
      <c r="E48" s="6">
        <v>1</v>
      </c>
      <c r="F48" s="6"/>
      <c r="G48" s="6"/>
      <c r="H48" s="6"/>
    </row>
    <row r="49" spans="1:8" outlineLevel="2" x14ac:dyDescent="0.25">
      <c r="A49" s="1" t="s">
        <v>34</v>
      </c>
      <c r="B49" s="1" t="s">
        <v>34</v>
      </c>
      <c r="C49" t="s">
        <v>12</v>
      </c>
      <c r="D49" t="s">
        <v>28</v>
      </c>
      <c r="E49" s="6">
        <v>8</v>
      </c>
      <c r="F49" s="6"/>
      <c r="G49" s="6"/>
      <c r="H49" s="6"/>
    </row>
    <row r="50" spans="1:8" outlineLevel="2" x14ac:dyDescent="0.25">
      <c r="A50" s="1" t="s">
        <v>34</v>
      </c>
      <c r="B50" s="1" t="s">
        <v>34</v>
      </c>
      <c r="C50" t="s">
        <v>12</v>
      </c>
      <c r="D50" t="s">
        <v>30</v>
      </c>
      <c r="E50" s="6">
        <v>4</v>
      </c>
      <c r="F50" s="6"/>
      <c r="G50" s="6"/>
      <c r="H50" s="6"/>
    </row>
    <row r="51" spans="1:8" outlineLevel="2" x14ac:dyDescent="0.25">
      <c r="A51" s="7" t="s">
        <v>34</v>
      </c>
      <c r="B51" s="1" t="s">
        <v>34</v>
      </c>
      <c r="C51" t="s">
        <v>62</v>
      </c>
      <c r="D51" t="s">
        <v>29</v>
      </c>
      <c r="E51" s="6">
        <v>1</v>
      </c>
      <c r="F51" s="6"/>
      <c r="G51" s="6"/>
      <c r="H51" s="6"/>
    </row>
    <row r="52" spans="1:8" outlineLevel="1" x14ac:dyDescent="0.25">
      <c r="A52" s="8" t="s">
        <v>45</v>
      </c>
      <c r="B52" s="1"/>
      <c r="E52" s="6">
        <f>SUBTOTAL(9,E44:E51)</f>
        <v>40</v>
      </c>
      <c r="F52" s="6">
        <f>SUBTOTAL(9,F44:F51)</f>
        <v>0</v>
      </c>
      <c r="G52" s="6">
        <f>SUBTOTAL(9,G44:G51)</f>
        <v>0</v>
      </c>
      <c r="H52" s="6">
        <f>SUBTOTAL(9,H44:H51)</f>
        <v>0</v>
      </c>
    </row>
    <row r="53" spans="1:8" outlineLevel="2" x14ac:dyDescent="0.25">
      <c r="A53" s="1" t="s">
        <v>19</v>
      </c>
      <c r="B53" s="1" t="s">
        <v>19</v>
      </c>
      <c r="C53" t="s">
        <v>27</v>
      </c>
      <c r="D53" t="s">
        <v>28</v>
      </c>
      <c r="E53" s="6">
        <v>14</v>
      </c>
      <c r="F53" s="6">
        <v>131604</v>
      </c>
      <c r="G53" s="6"/>
      <c r="H53" s="6"/>
    </row>
    <row r="54" spans="1:8" outlineLevel="2" x14ac:dyDescent="0.25">
      <c r="A54" s="1" t="s">
        <v>19</v>
      </c>
      <c r="B54" s="1" t="s">
        <v>19</v>
      </c>
      <c r="C54" t="s">
        <v>27</v>
      </c>
      <c r="D54" t="s">
        <v>30</v>
      </c>
      <c r="E54" s="6">
        <v>73</v>
      </c>
      <c r="F54" s="6">
        <v>460900</v>
      </c>
      <c r="G54" s="6"/>
      <c r="H54" s="6"/>
    </row>
    <row r="55" spans="1:8" outlineLevel="2" x14ac:dyDescent="0.25">
      <c r="A55" s="1" t="s">
        <v>19</v>
      </c>
      <c r="B55" s="1" t="s">
        <v>19</v>
      </c>
      <c r="C55" t="s">
        <v>31</v>
      </c>
      <c r="D55" t="s">
        <v>28</v>
      </c>
      <c r="E55" s="6">
        <v>4</v>
      </c>
      <c r="F55" s="6">
        <v>77906</v>
      </c>
      <c r="G55" s="6"/>
      <c r="H55" s="6"/>
    </row>
    <row r="56" spans="1:8" outlineLevel="2" x14ac:dyDescent="0.25">
      <c r="A56" s="1" t="s">
        <v>19</v>
      </c>
      <c r="B56" s="1" t="s">
        <v>19</v>
      </c>
      <c r="C56" t="s">
        <v>14</v>
      </c>
      <c r="D56" t="s">
        <v>28</v>
      </c>
      <c r="E56" s="6">
        <v>19</v>
      </c>
      <c r="F56" s="6">
        <v>360211</v>
      </c>
      <c r="G56" s="6"/>
      <c r="H56" s="6"/>
    </row>
    <row r="57" spans="1:8" outlineLevel="2" x14ac:dyDescent="0.25">
      <c r="A57" s="1" t="s">
        <v>19</v>
      </c>
      <c r="B57" s="1" t="s">
        <v>19</v>
      </c>
      <c r="C57" t="s">
        <v>14</v>
      </c>
      <c r="D57" t="s">
        <v>30</v>
      </c>
      <c r="E57" s="6">
        <v>15</v>
      </c>
      <c r="F57" s="6">
        <v>253050</v>
      </c>
      <c r="G57" s="6"/>
      <c r="H57" s="6"/>
    </row>
    <row r="58" spans="1:8" outlineLevel="2" x14ac:dyDescent="0.25">
      <c r="A58" s="1" t="s">
        <v>19</v>
      </c>
      <c r="B58" s="1" t="s">
        <v>19</v>
      </c>
      <c r="C58" t="s">
        <v>12</v>
      </c>
      <c r="D58" t="s">
        <v>28</v>
      </c>
      <c r="E58" s="6">
        <v>14</v>
      </c>
      <c r="F58" s="6">
        <v>11366408</v>
      </c>
      <c r="G58" s="6"/>
      <c r="H58" s="6"/>
    </row>
    <row r="59" spans="1:8" outlineLevel="2" x14ac:dyDescent="0.25">
      <c r="A59" s="1" t="s">
        <v>19</v>
      </c>
      <c r="B59" s="1" t="s">
        <v>19</v>
      </c>
      <c r="C59" t="s">
        <v>12</v>
      </c>
      <c r="D59" t="s">
        <v>32</v>
      </c>
      <c r="E59" s="6">
        <v>1</v>
      </c>
      <c r="F59" s="6">
        <v>173204</v>
      </c>
      <c r="G59" s="6"/>
      <c r="H59" s="6"/>
    </row>
    <row r="60" spans="1:8" outlineLevel="2" x14ac:dyDescent="0.25">
      <c r="A60" s="1" t="s">
        <v>19</v>
      </c>
      <c r="B60" s="1" t="s">
        <v>19</v>
      </c>
      <c r="C60" t="s">
        <v>12</v>
      </c>
      <c r="D60" t="s">
        <v>29</v>
      </c>
      <c r="E60" s="6">
        <v>3</v>
      </c>
      <c r="F60" s="6">
        <v>1228000</v>
      </c>
      <c r="G60" s="6"/>
      <c r="H60" s="6"/>
    </row>
    <row r="61" spans="1:8" outlineLevel="2" x14ac:dyDescent="0.25">
      <c r="A61" s="7" t="s">
        <v>19</v>
      </c>
      <c r="B61" s="1" t="s">
        <v>19</v>
      </c>
      <c r="C61" t="s">
        <v>12</v>
      </c>
      <c r="D61" t="s">
        <v>30</v>
      </c>
      <c r="E61" s="6">
        <v>5</v>
      </c>
      <c r="F61" s="6">
        <v>815952</v>
      </c>
      <c r="G61" s="6"/>
      <c r="H61" s="6"/>
    </row>
    <row r="62" spans="1:8" outlineLevel="1" x14ac:dyDescent="0.25">
      <c r="A62" s="8" t="s">
        <v>41</v>
      </c>
      <c r="B62" s="1"/>
      <c r="E62" s="6">
        <f>SUBTOTAL(9,E53:E61)</f>
        <v>148</v>
      </c>
      <c r="F62" s="6">
        <f>SUBTOTAL(9,F53:F61)</f>
        <v>14867235</v>
      </c>
      <c r="G62" s="6">
        <f>SUBTOTAL(9,G53:G61)</f>
        <v>0</v>
      </c>
      <c r="H62" s="6">
        <f>SUBTOTAL(9,H53:H61)</f>
        <v>0</v>
      </c>
    </row>
    <row r="63" spans="1:8" outlineLevel="2" x14ac:dyDescent="0.25">
      <c r="A63" s="1" t="s">
        <v>35</v>
      </c>
      <c r="B63" s="1" t="s">
        <v>25</v>
      </c>
      <c r="C63" t="s">
        <v>15</v>
      </c>
      <c r="D63" t="s">
        <v>30</v>
      </c>
      <c r="E63" s="6">
        <v>7</v>
      </c>
      <c r="F63" s="6">
        <v>3065210.59</v>
      </c>
      <c r="G63" s="6">
        <v>23</v>
      </c>
      <c r="H63" s="6">
        <v>4</v>
      </c>
    </row>
    <row r="64" spans="1:8" outlineLevel="2" x14ac:dyDescent="0.25">
      <c r="A64" s="1" t="s">
        <v>35</v>
      </c>
      <c r="B64" s="1" t="s">
        <v>25</v>
      </c>
      <c r="C64" t="s">
        <v>15</v>
      </c>
      <c r="D64" t="s">
        <v>26</v>
      </c>
      <c r="E64" s="6">
        <v>9</v>
      </c>
      <c r="F64" s="6">
        <v>2358950</v>
      </c>
      <c r="G64" s="6">
        <v>23</v>
      </c>
      <c r="H64" s="6">
        <v>7</v>
      </c>
    </row>
    <row r="65" spans="1:8" outlineLevel="2" x14ac:dyDescent="0.25">
      <c r="A65" s="1" t="s">
        <v>35</v>
      </c>
      <c r="B65" s="1" t="s">
        <v>25</v>
      </c>
      <c r="C65" t="s">
        <v>27</v>
      </c>
      <c r="D65" t="s">
        <v>26</v>
      </c>
      <c r="E65" s="6">
        <v>5</v>
      </c>
      <c r="F65" s="6">
        <v>89792</v>
      </c>
      <c r="G65" s="6"/>
      <c r="H65" s="6"/>
    </row>
    <row r="66" spans="1:8" outlineLevel="2" x14ac:dyDescent="0.25">
      <c r="A66" s="1" t="s">
        <v>35</v>
      </c>
      <c r="B66" s="1" t="s">
        <v>25</v>
      </c>
      <c r="C66" t="s">
        <v>14</v>
      </c>
      <c r="D66" t="s">
        <v>28</v>
      </c>
      <c r="E66" s="6">
        <v>1</v>
      </c>
      <c r="F66" s="6">
        <v>250000</v>
      </c>
      <c r="G66" s="6">
        <v>0</v>
      </c>
      <c r="H66" s="6">
        <v>0</v>
      </c>
    </row>
    <row r="67" spans="1:8" outlineLevel="2" x14ac:dyDescent="0.25">
      <c r="A67" s="1" t="s">
        <v>35</v>
      </c>
      <c r="B67" s="1" t="s">
        <v>25</v>
      </c>
      <c r="C67" t="s">
        <v>14</v>
      </c>
      <c r="D67" t="s">
        <v>32</v>
      </c>
      <c r="E67" s="6">
        <v>1</v>
      </c>
      <c r="F67" s="6">
        <v>200000</v>
      </c>
      <c r="G67" s="6">
        <v>0</v>
      </c>
      <c r="H67" s="6">
        <v>0</v>
      </c>
    </row>
    <row r="68" spans="1:8" outlineLevel="2" x14ac:dyDescent="0.25">
      <c r="A68" s="1" t="s">
        <v>35</v>
      </c>
      <c r="B68" s="1" t="s">
        <v>25</v>
      </c>
      <c r="C68" t="s">
        <v>14</v>
      </c>
      <c r="D68" t="s">
        <v>30</v>
      </c>
      <c r="E68" s="6">
        <v>2</v>
      </c>
      <c r="F68" s="6">
        <v>200000</v>
      </c>
      <c r="G68" s="6">
        <v>2</v>
      </c>
      <c r="H68" s="6">
        <v>0</v>
      </c>
    </row>
    <row r="69" spans="1:8" outlineLevel="2" x14ac:dyDescent="0.25">
      <c r="A69" s="1" t="s">
        <v>35</v>
      </c>
      <c r="B69" s="1" t="s">
        <v>25</v>
      </c>
      <c r="C69" t="s">
        <v>14</v>
      </c>
      <c r="D69" t="s">
        <v>26</v>
      </c>
      <c r="E69" s="6">
        <v>22</v>
      </c>
      <c r="F69" s="6">
        <v>8916669.7300000004</v>
      </c>
      <c r="G69" s="6">
        <v>27</v>
      </c>
      <c r="H69" s="6">
        <v>8</v>
      </c>
    </row>
    <row r="70" spans="1:8" outlineLevel="2" x14ac:dyDescent="0.25">
      <c r="A70" s="1" t="s">
        <v>35</v>
      </c>
      <c r="B70" s="1" t="s">
        <v>25</v>
      </c>
      <c r="C70" t="s">
        <v>14</v>
      </c>
      <c r="D70" t="s">
        <v>57</v>
      </c>
      <c r="E70" s="6">
        <v>1</v>
      </c>
      <c r="F70" s="6">
        <v>364969</v>
      </c>
      <c r="G70" s="6">
        <v>1</v>
      </c>
      <c r="H70" s="6">
        <v>0</v>
      </c>
    </row>
    <row r="71" spans="1:8" outlineLevel="2" x14ac:dyDescent="0.25">
      <c r="A71" s="1" t="s">
        <v>35</v>
      </c>
      <c r="B71" s="1" t="s">
        <v>25</v>
      </c>
      <c r="C71" t="s">
        <v>12</v>
      </c>
      <c r="D71" t="s">
        <v>29</v>
      </c>
      <c r="E71" s="6">
        <v>1</v>
      </c>
      <c r="F71" s="6">
        <v>1200000</v>
      </c>
      <c r="G71" s="6">
        <v>0</v>
      </c>
      <c r="H71" s="6">
        <v>0</v>
      </c>
    </row>
    <row r="72" spans="1:8" outlineLevel="2" x14ac:dyDescent="0.25">
      <c r="A72" s="1" t="s">
        <v>35</v>
      </c>
      <c r="B72" s="1" t="s">
        <v>25</v>
      </c>
      <c r="C72" t="s">
        <v>12</v>
      </c>
      <c r="D72" t="s">
        <v>30</v>
      </c>
      <c r="E72" s="6">
        <v>17</v>
      </c>
      <c r="F72" s="6">
        <v>80623521.530000001</v>
      </c>
      <c r="G72" s="6">
        <v>719</v>
      </c>
      <c r="H72" s="6">
        <v>5</v>
      </c>
    </row>
    <row r="73" spans="1:8" outlineLevel="2" x14ac:dyDescent="0.25">
      <c r="A73" s="7" t="s">
        <v>35</v>
      </c>
      <c r="B73" s="1" t="s">
        <v>25</v>
      </c>
      <c r="C73" t="s">
        <v>12</v>
      </c>
      <c r="D73" t="s">
        <v>26</v>
      </c>
      <c r="E73" s="6">
        <v>14</v>
      </c>
      <c r="F73" s="6">
        <v>6416138.9799999995</v>
      </c>
      <c r="G73" s="6">
        <v>42</v>
      </c>
      <c r="H73" s="6">
        <v>10</v>
      </c>
    </row>
    <row r="74" spans="1:8" outlineLevel="1" x14ac:dyDescent="0.25">
      <c r="A74" s="8" t="s">
        <v>46</v>
      </c>
      <c r="B74" s="1"/>
      <c r="E74" s="6">
        <f>SUBTOTAL(9,E63:E73)</f>
        <v>80</v>
      </c>
      <c r="F74" s="6">
        <f>SUBTOTAL(9,F63:F73)</f>
        <v>103685251.83</v>
      </c>
      <c r="G74" s="6">
        <f>SUBTOTAL(9,G63:G73)</f>
        <v>837</v>
      </c>
      <c r="H74" s="6">
        <f>SUBTOTAL(9,H63:H73)</f>
        <v>34</v>
      </c>
    </row>
    <row r="75" spans="1:8" outlineLevel="2" x14ac:dyDescent="0.25">
      <c r="A75" s="1" t="s">
        <v>58</v>
      </c>
      <c r="B75" s="1" t="s">
        <v>58</v>
      </c>
      <c r="C75" t="s">
        <v>12</v>
      </c>
      <c r="D75" t="s">
        <v>29</v>
      </c>
      <c r="E75" s="6">
        <v>2</v>
      </c>
      <c r="F75" s="6">
        <v>29405055</v>
      </c>
      <c r="G75" s="6">
        <v>0</v>
      </c>
      <c r="H75" s="6">
        <v>0</v>
      </c>
    </row>
    <row r="76" spans="1:8" outlineLevel="2" x14ac:dyDescent="0.25">
      <c r="A76" s="7" t="s">
        <v>58</v>
      </c>
      <c r="B76" s="1" t="s">
        <v>58</v>
      </c>
      <c r="C76" t="s">
        <v>12</v>
      </c>
      <c r="D76" t="s">
        <v>30</v>
      </c>
      <c r="E76" s="6">
        <v>3</v>
      </c>
      <c r="F76" s="6">
        <v>128023909</v>
      </c>
      <c r="G76" s="6">
        <v>548</v>
      </c>
      <c r="H76" s="6">
        <v>0</v>
      </c>
    </row>
    <row r="77" spans="1:8" outlineLevel="1" x14ac:dyDescent="0.25">
      <c r="A77" s="7" t="s">
        <v>59</v>
      </c>
      <c r="B77" s="1"/>
      <c r="E77" s="6">
        <f>SUBTOTAL(9,E75:E76)</f>
        <v>5</v>
      </c>
      <c r="F77" s="6">
        <f>SUBTOTAL(9,F75:F76)</f>
        <v>157428964</v>
      </c>
      <c r="G77" s="6">
        <f>SUBTOTAL(9,G75:G76)</f>
        <v>548</v>
      </c>
      <c r="H77" s="6">
        <f>SUBTOTAL(9,H75:H76)</f>
        <v>0</v>
      </c>
    </row>
    <row r="78" spans="1:8" outlineLevel="2" x14ac:dyDescent="0.25">
      <c r="A78" s="7" t="s">
        <v>53</v>
      </c>
      <c r="B78" s="1" t="s">
        <v>25</v>
      </c>
      <c r="C78" t="s">
        <v>27</v>
      </c>
      <c r="D78" t="s">
        <v>57</v>
      </c>
      <c r="E78" s="6">
        <v>1</v>
      </c>
      <c r="F78" s="6">
        <v>0</v>
      </c>
      <c r="G78" s="6">
        <v>0</v>
      </c>
      <c r="H78" s="6">
        <v>0</v>
      </c>
    </row>
    <row r="79" spans="1:8" outlineLevel="1" x14ac:dyDescent="0.25">
      <c r="A79" s="8" t="s">
        <v>55</v>
      </c>
      <c r="B79" s="1"/>
      <c r="E79" s="6">
        <f>SUBTOTAL(9,E78:E78)</f>
        <v>1</v>
      </c>
      <c r="F79" s="6">
        <f>SUBTOTAL(9,F78:F78)</f>
        <v>0</v>
      </c>
      <c r="G79" s="6">
        <f>SUBTOTAL(9,G78:G78)</f>
        <v>0</v>
      </c>
      <c r="H79" s="6">
        <f>SUBTOTAL(9,H78:H78)</f>
        <v>0</v>
      </c>
    </row>
    <row r="80" spans="1:8" x14ac:dyDescent="0.25">
      <c r="A80" s="8" t="s">
        <v>42</v>
      </c>
      <c r="B80" s="1"/>
      <c r="E80" s="6">
        <f>SUBTOTAL(9,E8:E78)</f>
        <v>739</v>
      </c>
      <c r="F80" s="6">
        <f>SUBTOTAL(9,F8:F78)</f>
        <v>364890004.01999998</v>
      </c>
      <c r="G80" s="6">
        <f>SUBTOTAL(9,G8:G78)</f>
        <v>1459</v>
      </c>
      <c r="H80" s="6">
        <f>SUBTOTAL(9,H8:H78)</f>
        <v>126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September 500K</vt:lpstr>
      <vt:lpstr>September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September 2020</dc:title>
  <dc:creator>Domansky, Scott</dc:creator>
  <cp:lastModifiedBy>Callison, Moon</cp:lastModifiedBy>
  <dcterms:created xsi:type="dcterms:W3CDTF">2018-12-03T22:59:04Z</dcterms:created>
  <dcterms:modified xsi:type="dcterms:W3CDTF">2020-10-01T20:26:52Z</dcterms:modified>
</cp:coreProperties>
</file>