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2" documentId="8_{1DAFCFB3-DF2A-4566-A2E6-AE2B19DDCC1F}" xr6:coauthVersionLast="47" xr6:coauthVersionMax="47" xr10:uidLastSave="{07EFE56B-02C2-4D34-B32B-375EA7E3297D}"/>
  <bookViews>
    <workbookView xWindow="19090" yWindow="-110" windowWidth="38620" windowHeight="21100" tabRatio="699" xr2:uid="{40CC2984-8280-4163-A0DF-FF9864B89EEE}"/>
  </bookViews>
  <sheets>
    <sheet name="Aug 500K" sheetId="3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6" i="33" l="1"/>
  <c r="G96" i="33"/>
  <c r="H90" i="33"/>
  <c r="G90" i="33"/>
  <c r="H55" i="33"/>
  <c r="G55" i="33"/>
  <c r="H50" i="33"/>
  <c r="G50" i="33"/>
  <c r="H40" i="33"/>
  <c r="G40" i="33"/>
  <c r="H36" i="33"/>
  <c r="G36" i="33"/>
  <c r="H34" i="33"/>
  <c r="G34" i="33"/>
  <c r="H31" i="33"/>
  <c r="G31" i="33"/>
  <c r="H29" i="33"/>
  <c r="G29" i="33"/>
  <c r="H13" i="33"/>
  <c r="H97" i="33" s="1"/>
  <c r="G13" i="33"/>
  <c r="G97" i="33" s="1"/>
</calcChain>
</file>

<file path=xl/sharedStrings.xml><?xml version="1.0" encoding="utf-8"?>
<sst xmlns="http://schemas.openxmlformats.org/spreadsheetml/2006/main" count="418" uniqueCount="272">
  <si>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</si>
  <si>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</si>
  <si>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</si>
  <si>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</si>
  <si>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</si>
  <si>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</si>
  <si>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</si>
  <si>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</si>
  <si>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</si>
  <si>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</si>
  <si>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</si>
  <si>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</si>
  <si>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</si>
  <si>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</si>
  <si>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</si>
  <si>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</si>
  <si>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Permit-Multifamily-New</t>
  </si>
  <si>
    <t>Construction Permit-Single Family/Duplex-New</t>
  </si>
  <si>
    <t>Mechanical Permit</t>
  </si>
  <si>
    <t>Field</t>
  </si>
  <si>
    <t>Blanket Tenant Improvement Permit Total</t>
  </si>
  <si>
    <t>Construction Permit-Commercial-Add/Alt Total</t>
  </si>
  <si>
    <t>Construction Permit-Multifamily-New Total</t>
  </si>
  <si>
    <t>Construction Permit-Single Family/Duplex-New Total</t>
  </si>
  <si>
    <t>Mechanical Permit Total</t>
  </si>
  <si>
    <t>Grand Total</t>
  </si>
  <si>
    <t>Construction Permit-Multifamily-Add/Alt</t>
  </si>
  <si>
    <t>Construction Permit-Multifamily-Add/Alt Total</t>
  </si>
  <si>
    <t>Construction Permit-Institutional-Add/Alt</t>
  </si>
  <si>
    <t>Construction Permit-Institutional-Add/Alt Total</t>
  </si>
  <si>
    <t>Construction Permit-Single Family/Duplex-Add/Alt</t>
  </si>
  <si>
    <t>Construction Permit-Single Family/Duplex-Add/Alt Total</t>
  </si>
  <si>
    <t>1201 3RD AVE</t>
  </si>
  <si>
    <t>700 OLIVE WAY</t>
  </si>
  <si>
    <t>Construction Permit-Commercial-New</t>
  </si>
  <si>
    <t>Construction Permit-Commercial-New Total</t>
  </si>
  <si>
    <t>505 MADISON ST</t>
  </si>
  <si>
    <t>August</t>
  </si>
  <si>
    <t>2001 8TH AVE</t>
  </si>
  <si>
    <t>500 BOREN AVE N</t>
  </si>
  <si>
    <t>4800 SAND POINT WAY NE</t>
  </si>
  <si>
    <t>Construction Permit-Institutional-New</t>
  </si>
  <si>
    <t>600 UNIVERSITY ST</t>
  </si>
  <si>
    <t>Construction Permit-Institutional-New Total</t>
  </si>
  <si>
    <t>7094617-CN</t>
  </si>
  <si>
    <t>5621 22ND AVE NW</t>
  </si>
  <si>
    <t>Change two levels of tower from office to multi-family per the land use code. Construct alterations for same in portion of a mixed-use building, occupy per plan. (Mechanical included this permit)</t>
  </si>
  <si>
    <t>1800 YALE AVE</t>
  </si>
  <si>
    <t>Establish use as housing for two attached dwelling units, per land use code. Construct new two-family dwelling, per plan.</t>
  </si>
  <si>
    <t>7134943-BK</t>
  </si>
  <si>
    <t>Construct blanket permit tenant improvements to Booking.com on the eighth floor of existing commercial building, per plan.</t>
  </si>
  <si>
    <t>7151762-BK</t>
  </si>
  <si>
    <t>601 UNION ST</t>
  </si>
  <si>
    <t>Construct blanket permit tenant improvements to JLL on the 28th floor of existing commercial building, per plan.</t>
  </si>
  <si>
    <t>7152450-BK</t>
  </si>
  <si>
    <t>Construct blanket permit tenant improvements to future tenant on the seventh floor of existing commercial building, per plan.</t>
  </si>
  <si>
    <t>7154032-BK</t>
  </si>
  <si>
    <t>Construct blanket permit tenant improvements to Kilpatrick Townsend on the 41st floor of existing commercial building, per plan.</t>
  </si>
  <si>
    <t>7155778-BK</t>
  </si>
  <si>
    <t>83 S KING ST</t>
  </si>
  <si>
    <t>Construct blanket permit tenant improvements to QuoteWizard on the seventh and eighth floors of existing commercial building, per plan.</t>
  </si>
  <si>
    <t>6980462-CN</t>
  </si>
  <si>
    <t>1426 ALASKAN WAY</t>
  </si>
  <si>
    <t>Change of use from warehouse to a mixed use commercial building. Construct substantial alterations for same, occupy per plans</t>
  </si>
  <si>
    <t>7041639-CN</t>
  </si>
  <si>
    <t>1916 BOREN AVE</t>
  </si>
  <si>
    <t>Change use from office to office/Laboratory, per land use code.  Initial tenant improvement in mixed-use high-rise office building at Level 8, occupy per plan.</t>
  </si>
  <si>
    <t>7122723-CN</t>
  </si>
  <si>
    <t>601 PINE ST</t>
  </si>
  <si>
    <t>Tenant improvements at levels 1-3 of existing commercial building, per plan.  Mechanical included.</t>
  </si>
  <si>
    <t>7125276-CN</t>
  </si>
  <si>
    <t>4545 FAUNTLEROY WAY SW</t>
  </si>
  <si>
    <t>Construct interior alterations to existing retail space (Trader Joe's), per plan.  Mechanical work included, this permit.</t>
  </si>
  <si>
    <t>7128757-CN</t>
  </si>
  <si>
    <t>615 2ND AVE</t>
  </si>
  <si>
    <t>Construct tenant improvements for office space at level 7 of existing commercial building, per plan</t>
  </si>
  <si>
    <t>7129120-CN</t>
  </si>
  <si>
    <t>5470 SHILSHOLE AVE NW</t>
  </si>
  <si>
    <t>Construct alterations to repair and replace portions of exterior envelope for commercial office building [SHILSHOLE WEST], per plan.</t>
  </si>
  <si>
    <t>7133740-CN</t>
  </si>
  <si>
    <t>Construct interior alterations to ground floor, lobby and levels 2-6 of existing hotel (Springhill Suites) and Occupy, per plan. Mechanical work included, this permit.</t>
  </si>
  <si>
    <t>7135624-CN</t>
  </si>
  <si>
    <t>2245 1ST AVE S</t>
  </si>
  <si>
    <t>Change Use from institution (museum) to general retail sales (shoe store) at the first and second floor of existing building, occupy per land use code.</t>
  </si>
  <si>
    <t>7135824-CN</t>
  </si>
  <si>
    <t>1120 W EWING ST</t>
  </si>
  <si>
    <t>Establish use as office (previous use per applicant was office and proposed use is office), per land use code._x000D_
Tenant improvements at levels 1 and 2 for office (Brinc at West Canal Yards), occupy per plan.</t>
  </si>
  <si>
    <t>7135974-CN</t>
  </si>
  <si>
    <t>4320 BROOKLYN AVE NE</t>
  </si>
  <si>
    <t>Establish use as office, per land use code. Construct initial tenant improvements to south portion of 8th floor office and occupy, per plan.  Mechanical included.</t>
  </si>
  <si>
    <t>7139485-CN</t>
  </si>
  <si>
    <t>Construct interior alterations for partial floor office tenant space (Egon Zehnder) at Floor 49 of existing commercial building, per plan.</t>
  </si>
  <si>
    <t>7147153-CN</t>
  </si>
  <si>
    <t>4529 SAND POINT WAY NE</t>
  </si>
  <si>
    <t>Shoring and excavation for construction of mixed-use apartment building, per plans.</t>
  </si>
  <si>
    <t>7152116-CN</t>
  </si>
  <si>
    <t>1213 VALLEY ST</t>
  </si>
  <si>
    <t>Construct alterations in existing medical office building at level 1, per plan.</t>
  </si>
  <si>
    <t>7157374-CN</t>
  </si>
  <si>
    <t>700 VIRGINIA ST</t>
  </si>
  <si>
    <t>Construct interior alterations for tenant improvement to office space, subject to field inspection, STFI.</t>
  </si>
  <si>
    <t>7154741-CN</t>
  </si>
  <si>
    <t>5145 S MORGAN ST</t>
  </si>
  <si>
    <t>Repair and replace in kind fire damage to existing funeral home, Subject To Field Inspection (STFI)</t>
  </si>
  <si>
    <t>7112358-CN</t>
  </si>
  <si>
    <t>Construct alterations to hospital building (Ocean building, Wing A, Leve 6), per plan.  Mechanical included.</t>
  </si>
  <si>
    <t>7136816-CN</t>
  </si>
  <si>
    <t>610 5TH AVE</t>
  </si>
  <si>
    <t>Construct alterations to install worker fall protection for institutional building [SEATTLE JUSTICE CENTER], per plan.</t>
  </si>
  <si>
    <t>7067548-CN</t>
  </si>
  <si>
    <t>3700 S GENESEE ST</t>
  </si>
  <si>
    <t>Establish use as child care center, per land use code. Construct new Institutional building, occupy per plan. Mechanical included.</t>
  </si>
  <si>
    <t>7079651-CN</t>
  </si>
  <si>
    <t>1820 MINOR AVE</t>
  </si>
  <si>
    <t>Tenant improvements to ground floor common spaces in existing apartment building, occupy per plan.</t>
  </si>
  <si>
    <t>7141135-CN</t>
  </si>
  <si>
    <t>1118 ALKI AVE SW</t>
  </si>
  <si>
    <t>Construct alterations to remove and replace siding, metal exterior trims, windows and repair roof parapet walls of existing Condominium (PINNACLE AT ALKI), per plan.</t>
  </si>
  <si>
    <t>7147197-CN</t>
  </si>
  <si>
    <t>3421 WOODLAND PARK AVE N</t>
  </si>
  <si>
    <t>Shoring and Excavation for construction of mixed-use apartment building with below-grade parking,  per plan.</t>
  </si>
  <si>
    <t>6641818-CN</t>
  </si>
  <si>
    <t>9400 35TH AVE NE</t>
  </si>
  <si>
    <t>Construct west multi-family live/work structure and occupy, per plans.  (Establish use as multi-family live/work, per Land Use Code.  Construct same and occupy per plans.  Reviews and processing for two -CN's under 6641818)</t>
  </si>
  <si>
    <t>6795369-CN</t>
  </si>
  <si>
    <t>1320 26TH AVE S</t>
  </si>
  <si>
    <t>Establish use as and construct new multi-family building and occupy, per plan.</t>
  </si>
  <si>
    <t>6804522-CN</t>
  </si>
  <si>
    <t>9038 21ST AVE SW</t>
  </si>
  <si>
    <t>Establish use as apartment and construct new multifamily building, occupy per plan.</t>
  </si>
  <si>
    <t>6848602-CN</t>
  </si>
  <si>
    <t>6715 42ND AVE S</t>
  </si>
  <si>
    <t>Construct North townhouse (units 19-23), per plan. (Establish use as rowhouse per land use code. Construct 2 new townhouse buildings, per plan.  Review &amp; process for 2 records under 6848602-CN).</t>
  </si>
  <si>
    <t>6925943-CN</t>
  </si>
  <si>
    <t>2357 22ND AVE S</t>
  </si>
  <si>
    <t>Establish use for two-unit townhouse per land use code. Construct multifamily building, occupy per plan.</t>
  </si>
  <si>
    <t>6982286-CN</t>
  </si>
  <si>
    <t>1001 S JACKSON ST</t>
  </si>
  <si>
    <t>Establish multifamily use (apartment) with ground-level commercial uses, per land use code. Construct new mixed use building, occupy per plan.</t>
  </si>
  <si>
    <t>7025065-CN</t>
  </si>
  <si>
    <t>3500 NE 94TH ST</t>
  </si>
  <si>
    <t>Construct east multi-family live/work structure and occupy, per plans.  (Establish use as multi-family live/work, per Land Use Code.  Construct same and occupy per plans.  Reviews and processing for two -CN's under 6641818)</t>
  </si>
  <si>
    <t>7065494-CN</t>
  </si>
  <si>
    <t>300 11TH AVE E</t>
  </si>
  <si>
    <t>Establish use as housing for (6) attached units per land use code. Construct a multifamily building, occupy per plan.</t>
  </si>
  <si>
    <t>7126930-CN</t>
  </si>
  <si>
    <t>4511 A EASTERN AVE N</t>
  </si>
  <si>
    <t>Construct W townhouses, per plans. [Establish use as townhouses and single-family per the land use code.. Construct a townhouse building and (2) one-family dwellings, per plans. Reviews and processing for (3) construction records under 7098922-CN.]</t>
  </si>
  <si>
    <t>6913295-CN</t>
  </si>
  <si>
    <t>3150 EAST LAURELHURST DR NE</t>
  </si>
  <si>
    <t>Establish use as single family residence per land use code. Construct one family dwelling, per plan.</t>
  </si>
  <si>
    <t>7126975-CN</t>
  </si>
  <si>
    <t>4594 W CRAMER ST</t>
  </si>
  <si>
    <t>Construct addition and substantial alterations to existing one-family dwelling, per plan.</t>
  </si>
  <si>
    <t>7134121-CN</t>
  </si>
  <si>
    <t>1620 SUNSET AVE SW</t>
  </si>
  <si>
    <t>Construct addition and alterations to existing one family dwelling, per plan.</t>
  </si>
  <si>
    <t>7137700-CN</t>
  </si>
  <si>
    <t>1828 N 53RD ST</t>
  </si>
  <si>
    <t>Allow housing for one (1) new stacked dwelling unit in an existing structure, per land use code. Construct addition and substantial alterations for a two-family dwelling, per plan.</t>
  </si>
  <si>
    <t>7121899-CN</t>
  </si>
  <si>
    <t>942 A 26TH AVE</t>
  </si>
  <si>
    <t>Construct West two family dwelling (SFR A/B), per plan.   (Establish use as housing for attached and detached dwelling units, per land use code.   Construct  (1) two family dwelling and (2) one family dwellings, per plan.  Review and processing for 3 records under 7121899-CN)</t>
  </si>
  <si>
    <t>6939524-CN</t>
  </si>
  <si>
    <t>5610 BEACH DR SW</t>
  </si>
  <si>
    <t>Establish use as single family residence with attached accessory dwelling unit per land use code. Construct new two family dwelling with attached parking, per plan. Shoring is included.</t>
  </si>
  <si>
    <t>7008048-CN</t>
  </si>
  <si>
    <t>2815 S BRADFORD PL</t>
  </si>
  <si>
    <t>Construct new two-family dwelling, per plan. (Establish use as single family residence with attached and detached accessory dwelling units per land use code. Construct new one- and two-family dwellings, per plan. Review and processing for two records under 7008048)</t>
  </si>
  <si>
    <t>7044244-CN</t>
  </si>
  <si>
    <t>5426 39TH AVE W</t>
  </si>
  <si>
    <t>Construct new single family dwelling on partially existing foundation. Existing detached accessory garage to remain. All per plan.</t>
  </si>
  <si>
    <t>7050091-CN</t>
  </si>
  <si>
    <t>9743 8TH AVE NW</t>
  </si>
  <si>
    <t>Construct new north two-family dwelling, per plan. (Establish use as single-family residence and townhouse, per land use code. Construct (2) new one-family dwellings and (2) new two-family dwellings, per plan. Review and processing for four records under 7050091)</t>
  </si>
  <si>
    <t>7064682-CN</t>
  </si>
  <si>
    <t>4219 NE 33RD ST</t>
  </si>
  <si>
    <t>Establish use as single family residence per land use code.  Construct new one family dwelling and associated site improvements, per plan.</t>
  </si>
  <si>
    <t>7101214-CN</t>
  </si>
  <si>
    <t>3670 INTERLAKE AVE N</t>
  </si>
  <si>
    <t>Construct west two-family dwelling, per plan. [Establish use as 3 detached dwelling units, per Land Use code] Construct one and two-family dwellings, per plan. Review and processing for two records under 7101214-CN)</t>
  </si>
  <si>
    <t>7102923-CN</t>
  </si>
  <si>
    <t>5801 GREENWOOD AVE N</t>
  </si>
  <si>
    <t>Construct new two-family dwelling, per plan. (Establish use as housing for two attached dwelling units and one detached dwelling unit, per land use code. Construct new one- and two-family dwellings, per plan. Review and processing for two records under 7102923-CN)</t>
  </si>
  <si>
    <t>7104927-CN</t>
  </si>
  <si>
    <t>5917 A 41ST AVE SW</t>
  </si>
  <si>
    <t>Construct new East two family dwelling (duplex 1), per plan. (Establish use as townhouse, per land use code.  Construct (2) two family dwellings, per plan.  Review and processing for two records under 7104927-CN)</t>
  </si>
  <si>
    <t>7113167-CN</t>
  </si>
  <si>
    <t>2117 NE 82ND ST</t>
  </si>
  <si>
    <t>Establish use as housing for two stacked dwelling units, per land use code, per land use code.  Construct two-family dwelling, per plan.</t>
  </si>
  <si>
    <t>7117020-CN</t>
  </si>
  <si>
    <t>2142 NW 95TH ST</t>
  </si>
  <si>
    <t>Construct east two-family dwelling (Establish use as stacked dwelling units with attached accessory dwelling units, per land use code.  Construct (2) two-family dwellings, per plan.  Review &amp; process for (2) records under 7117020-CN)</t>
  </si>
  <si>
    <t>7118034-CN</t>
  </si>
  <si>
    <t>1409 N 38TH ST</t>
  </si>
  <si>
    <t>Construct east one-family dwelling, per plan. ([Land Use Statement] Construct one and two-family dwellings, per plan. Review and processing for two records under 7101214-CN).</t>
  </si>
  <si>
    <t>7118289-CN</t>
  </si>
  <si>
    <t>2116 40TH AVE E</t>
  </si>
  <si>
    <t>Establish use as housing for one detached dwelling unit, per land use code.  Construct new one-family dwelling, per plan.</t>
  </si>
  <si>
    <t>7119244-CN</t>
  </si>
  <si>
    <t>5606 46TH AVE SW</t>
  </si>
  <si>
    <t>Construct new West two family dwelling, per plan.  (Establish use as housing for two attached dwelling units, per land use code. Construct (2) new two-family dwellings, per plan. Review and processing for two records under 7119244-CN)</t>
  </si>
  <si>
    <t>7120664-CN</t>
  </si>
  <si>
    <t>5563 A 16TH AVE S</t>
  </si>
  <si>
    <t>Establish use as housing for two attached dwelling units, per land use code. Existing detached dwelling to remain. Construct two-family dwelling, per plan. Project includes removal of detached accessory structure (shed).</t>
  </si>
  <si>
    <t>7122636-CN</t>
  </si>
  <si>
    <t>7017 A 20TH AVE NW</t>
  </si>
  <si>
    <t>Construct new EAST two family dwelling (Units 1 &amp; 2), per plan.  (Establish use as townhouse, per land use code.  Construct (2) new two family dwellings, per plan.  Review &amp; processing for two records under 7122636-CN).</t>
  </si>
  <si>
    <t>7124084-CN</t>
  </si>
  <si>
    <t>5919 B 41ST AVE SW</t>
  </si>
  <si>
    <t>Construct new West two family dwelling (duplex 2), per plan. (Establish use as townhouse, per land use code.  Construct (2) two family dwellings, per plan.  Review and processing for two records under 7104927-CN)</t>
  </si>
  <si>
    <t>7124129-CN</t>
  </si>
  <si>
    <t>4212 43RD AVE NE</t>
  </si>
  <si>
    <t>Establish use as housing for one detached dwelling unit, per the land use code. Construct a new one-family dwelling, per plan.</t>
  </si>
  <si>
    <t>7124151-CN</t>
  </si>
  <si>
    <t>8256 ASHWORTH AVE N</t>
  </si>
  <si>
    <t>Construct West two family dwelling (TH 1/2), per plan. (Establish use as townhouse and single-family residence per land use code.  Construct (2) one family dwellings and (1) two family dwelling, per plan.  Review and processing for 3 records under 7098397-CN)</t>
  </si>
  <si>
    <t>7124234-CN</t>
  </si>
  <si>
    <t>5262 18TH AVE SW</t>
  </si>
  <si>
    <t>Construct new two family dwelling (West Units), per plan. (Establish use as housing for two attached dwelling units and one detached dwelling unit, per land use code. Construct a two-family and one-family dwelling, per plan. Review and processing for two records under 7124234-CN)</t>
  </si>
  <si>
    <t>7124785-CN</t>
  </si>
  <si>
    <t>7019 A 20TH AVE NW</t>
  </si>
  <si>
    <t>Construct new WEST two family dwelling (Units 3 &amp; 4), per plan.  (Establish use as [LAND USE DESCRIPTION HERE] per land use code.  Construct (2) new two family dwellings, per plan.  Review &amp; processing for two records under 7122636-CN).</t>
  </si>
  <si>
    <t>7125741-CN</t>
  </si>
  <si>
    <t>1024 5TH AVE W</t>
  </si>
  <si>
    <t>Establish use as housing for a one family dwelling per the land use code. Construct a one-family dwelling maintaining portions of foundation and structure, per plans</t>
  </si>
  <si>
    <t>7125875-CN</t>
  </si>
  <si>
    <t>3046 NW 64TH ST</t>
  </si>
  <si>
    <t>Construct new two-family dwelling (Units 1 &amp; 2), per plan.  (Establish use as [LAND USE DESCRIPTION], per land use code.  Construct (2) new two-family dwellings, per plan.  Review and processing for two records under 7125875-CN).</t>
  </si>
  <si>
    <t>7125891-CN</t>
  </si>
  <si>
    <t>9741 8TH AVE NW</t>
  </si>
  <si>
    <t>Construct new south two-family dwelling, per plan. (Establish use as single-family residence and townhouse, per land use code. Construct (2) new one-family dwellings and (2) new two-family dwellings, per plan. Review and processing for four records under 7050091)</t>
  </si>
  <si>
    <t>7129703-CN</t>
  </si>
  <si>
    <t>5305 SW ORLEANS ST</t>
  </si>
  <si>
    <t>Establish use as housing for detached dwelling unit, per land use code.   Construct new one family dwelling, per plan.</t>
  </si>
  <si>
    <t>7129709-CN</t>
  </si>
  <si>
    <t>2146 NW 95TH ST</t>
  </si>
  <si>
    <t>Construct west two-family dwelling (Establish use as single-family residence &amp; allow attached accessory dwelling unit (AADU), per land use code. Construct (2) two-family dwellings, per plan. Review &amp; process for (2) records under 7117020-CN)</t>
  </si>
  <si>
    <t>7130140-CN</t>
  </si>
  <si>
    <t>1305 N 80TH ST</t>
  </si>
  <si>
    <t>Construct South two-family dwelling, per plan.  (Establish use as attached housing units, per land use code.   Construct (2) two family dwellings, per plan.   Review and processing for 2 records under 7113442-CN).</t>
  </si>
  <si>
    <t>7130835-CN</t>
  </si>
  <si>
    <t>5608 46TH AVE SW</t>
  </si>
  <si>
    <t>Construct new East two family dwelling, per plan. (Establish use as housing for two attached dwelling units, per land use code. Construct (2) new two family dwellings, per plan. Review and processing for two records under 7119244-CN)</t>
  </si>
  <si>
    <t>7132164-CN</t>
  </si>
  <si>
    <t>10219 12TH AVE NE</t>
  </si>
  <si>
    <t>Construct new two-family dwelling (Untis3&amp;4), per plan. (Establish use for 2 attached dwelling units and 2 one-family dwellings, per land use code, Construct (2) one-family and (1) two-family dwellings, per plan. Review and processing for two records under 7120176-CN)</t>
  </si>
  <si>
    <t>7132613-CN</t>
  </si>
  <si>
    <t>7746 SUNNYSIDE AVE N</t>
  </si>
  <si>
    <t>7133065-CN</t>
  </si>
  <si>
    <t>3050 NW 64TH ST</t>
  </si>
  <si>
    <t>Construct new two-family dwelling (Units 3 &amp; 4), per plan.  (Establish use as [LAND USE DESCRIPTION], per land use code.  Construct (2) new two-family dwellings, per plan.  Review and processing for two records under 7125875-CN).</t>
  </si>
  <si>
    <t>7137279-CN</t>
  </si>
  <si>
    <t>7726 44TH AVE NE</t>
  </si>
  <si>
    <t>Construct new east two-family dwelling (DUPLEX A &amp; B), per plan. (Establish use as housing for two attached dwelling units and two detached dwelling units, per land use code.  Construct 2 new one-family dwellings and 1 new two-family dwelling, per plan.  Review and processing for 3 records under 7132615-CN</t>
  </si>
  <si>
    <t>7140057-CN</t>
  </si>
  <si>
    <t>4222 A LATONA AVE NE</t>
  </si>
  <si>
    <t>Construct new west two-family dwelling, per plan. (Establish use as housing for 4 attached dwelling units in two structures, per land use code. Construct two new two-family dwellings, per plan. Review and processing for 2 records under 7140057-CN)</t>
  </si>
  <si>
    <t>7142884-CN</t>
  </si>
  <si>
    <t>4224 A LATONA AVE NE</t>
  </si>
  <si>
    <t>Construct new east two-family dwelling, per plan. (Establish use as housing for 4 attached dwelling units in two structures, per land use code. Construct two new two-family dwellings, per plan. Review and processing for 2 records under 7140057-CN)</t>
  </si>
  <si>
    <t>7128769-ME</t>
  </si>
  <si>
    <t>Replace like-in-kind two rooftop VAV air handlers.</t>
  </si>
  <si>
    <t>7137659-ME</t>
  </si>
  <si>
    <t>Arnold &amp; Porter OUS L35 &amp; L36 - Provide and install new equipment per drawings and perform duct and GRD mods as required. per plans</t>
  </si>
  <si>
    <t>7137847-ME</t>
  </si>
  <si>
    <t>Mechanical scope associated with ground floor tenant improvement of an existing residential lobby and adjacent spaces. Project includes new mechanical equipment to supply the space.</t>
  </si>
  <si>
    <t>7140695-ME</t>
  </si>
  <si>
    <t>Two floor TI consisting of the update of VAV zones to match new floor plans. Will require relocation of VAV's, diffusers, ductwork, and other items as required to accommodate new layout, per plans.</t>
  </si>
  <si>
    <t>7144071-ME</t>
  </si>
  <si>
    <t>5005 3RD AVE S</t>
  </si>
  <si>
    <t>Replacement of 9 existing gas RTUs with electric equivalent (like-for-like) units on the roof of the 5005 building.  Updates to equipment curbs as needed to meet current code requirements and structural load.  Associated mechanical, electrical, and structural engineering will be included to support the unit replacement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</si>
</sst>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thin">
        <color indexed="64"/>
      </bottom>
      <diagonal/>
    </border>
    <border>
      <left/>
      <right/>
      <top/>
      <bottom style="thin">
        <color theme="4" tint="0.39997558519241921"/>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xf numFmtId="3" fontId="0" fillId="0" borderId="0" xfId="0" applyNumberFormat="1"/>
    <xf numFmtId="0" fontId="2" fillId="0" borderId="2"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2039-D4F7-4FB8-BCC9-9FE808BBE96E}">
  <dimension ref="A1:H97"/>
  <sheetViews>
    <sheetView tabSelected="1" zoomScaleNormal="100" workbookViewId="0">
      <selection activeCell="A4" sqref="A4"/>
    </sheetView>
  </sheetViews>
  <sheetFormatPr defaultRowHeight="14.4" outlineLevelRow="2" x14ac:dyDescent="0.3"/>
  <cols>
    <col min="1" max="1" width="47.33203125" customWidth="1"/>
    <col min="2" max="2" width="14.88671875" bestFit="1" customWidth="1"/>
    <col min="3" max="3" width="19" bestFit="1" customWidth="1"/>
    <col min="4" max="4" width="26.33203125" bestFit="1" customWidth="1"/>
    <col min="5" max="5" width="41.5546875" customWidth="1"/>
    <col min="6" max="6" width="13.44140625" style="2" bestFit="1" customWidth="1"/>
    <col min="7" max="7" width="13.5546875" style="2" bestFit="1" customWidth="1"/>
    <col min="8" max="8" width="16.109375" style="2" bestFit="1" customWidth="1"/>
  </cols>
  <sheetData>
    <row r="1" spans="1:8" x14ac:dyDescent="0.3">
      <c r="A1" s="1" t="s">
        <v>0</v>
      </c>
    </row>
    <row r="2" spans="1:8" x14ac:dyDescent="0.3">
      <c r="A2" s="1" t="s">
        <v>1</v>
      </c>
    </row>
    <row r="3" spans="1:8" x14ac:dyDescent="0.3">
      <c r="A3" s="1" t="s">
        <v>2</v>
      </c>
    </row>
    <row r="4" spans="1:8" x14ac:dyDescent="0.3">
      <c r="A4" s="3">
        <v>2026</v>
      </c>
    </row>
    <row r="5" spans="1:8" x14ac:dyDescent="0.3">
      <c r="A5" s="1" t="s">
        <v>37</v>
      </c>
    </row>
    <row r="7" spans="1:8" ht="15.75" customHeight="1" x14ac:dyDescent="0.3">
      <c r="A7" s="4" t="s">
        <v>3</v>
      </c>
      <c r="B7" s="4" t="s">
        <v>4</v>
      </c>
      <c r="C7" s="4" t="s">
        <v>5</v>
      </c>
      <c r="D7" s="4" t="s">
        <v>6</v>
      </c>
      <c r="E7" s="4" t="s">
        <v>7</v>
      </c>
      <c r="F7" s="5" t="s">
        <v>8</v>
      </c>
      <c r="G7" s="5" t="s">
        <v>9</v>
      </c>
      <c r="H7" s="5" t="s">
        <v>10</v>
      </c>
    </row>
    <row r="8" spans="1:8" outlineLevel="2" x14ac:dyDescent="0.3">
      <c r="A8" s="1" t="s">
        <v>11</v>
      </c>
      <c r="B8" s="1" t="s">
        <v>49</v>
      </c>
      <c r="C8" t="s">
        <v>12</v>
      </c>
      <c r="D8" s="1" t="s">
        <v>36</v>
      </c>
      <c r="E8" t="s">
        <v>50</v>
      </c>
      <c r="F8" s="6">
        <v>500000</v>
      </c>
      <c r="G8" s="6"/>
      <c r="H8" s="6"/>
    </row>
    <row r="9" spans="1:8" outlineLevel="2" x14ac:dyDescent="0.3">
      <c r="A9" s="1" t="s">
        <v>11</v>
      </c>
      <c r="B9" s="1" t="s">
        <v>51</v>
      </c>
      <c r="C9" t="s">
        <v>12</v>
      </c>
      <c r="D9" s="1" t="s">
        <v>52</v>
      </c>
      <c r="E9" t="s">
        <v>53</v>
      </c>
      <c r="F9" s="6">
        <v>977000</v>
      </c>
      <c r="G9" s="6"/>
      <c r="H9" s="6"/>
    </row>
    <row r="10" spans="1:8" outlineLevel="2" x14ac:dyDescent="0.3">
      <c r="A10" s="1" t="s">
        <v>11</v>
      </c>
      <c r="B10" s="1" t="s">
        <v>54</v>
      </c>
      <c r="C10" t="s">
        <v>12</v>
      </c>
      <c r="D10" s="1" t="s">
        <v>33</v>
      </c>
      <c r="E10" t="s">
        <v>55</v>
      </c>
      <c r="F10" s="6">
        <v>2800000</v>
      </c>
      <c r="G10" s="6"/>
      <c r="H10" s="6"/>
    </row>
    <row r="11" spans="1:8" outlineLevel="2" x14ac:dyDescent="0.3">
      <c r="A11" s="1" t="s">
        <v>11</v>
      </c>
      <c r="B11" s="1" t="s">
        <v>56</v>
      </c>
      <c r="C11" t="s">
        <v>12</v>
      </c>
      <c r="D11" s="1" t="s">
        <v>52</v>
      </c>
      <c r="E11" t="s">
        <v>57</v>
      </c>
      <c r="F11" s="6">
        <v>1535000</v>
      </c>
      <c r="G11" s="6"/>
      <c r="H11" s="6"/>
    </row>
    <row r="12" spans="1:8" outlineLevel="2" x14ac:dyDescent="0.3">
      <c r="A12" s="7" t="s">
        <v>11</v>
      </c>
      <c r="B12" s="1" t="s">
        <v>58</v>
      </c>
      <c r="C12" t="s">
        <v>12</v>
      </c>
      <c r="D12" s="1" t="s">
        <v>59</v>
      </c>
      <c r="E12" t="s">
        <v>60</v>
      </c>
      <c r="F12" s="6">
        <v>550000</v>
      </c>
      <c r="G12" s="6"/>
      <c r="H12" s="6"/>
    </row>
    <row r="13" spans="1:8" outlineLevel="1" x14ac:dyDescent="0.3">
      <c r="A13" s="1" t="s">
        <v>20</v>
      </c>
      <c r="B13" s="1"/>
      <c r="D13" s="1"/>
      <c r="F13" s="6"/>
      <c r="G13" s="6">
        <f>SUBTOTAL(9,G8:G12)</f>
        <v>0</v>
      </c>
      <c r="H13" s="6">
        <f>SUBTOTAL(9,H8:H12)</f>
        <v>0</v>
      </c>
    </row>
    <row r="14" spans="1:8" outlineLevel="2" x14ac:dyDescent="0.3">
      <c r="A14" s="1" t="s">
        <v>13</v>
      </c>
      <c r="B14" s="1" t="s">
        <v>44</v>
      </c>
      <c r="C14" t="s">
        <v>12</v>
      </c>
      <c r="D14" s="1" t="s">
        <v>45</v>
      </c>
      <c r="E14" t="s">
        <v>46</v>
      </c>
      <c r="F14" s="6">
        <v>4000000</v>
      </c>
      <c r="G14" s="6">
        <v>23</v>
      </c>
      <c r="H14" s="6">
        <v>0</v>
      </c>
    </row>
    <row r="15" spans="1:8" outlineLevel="2" x14ac:dyDescent="0.3">
      <c r="A15" s="1" t="s">
        <v>13</v>
      </c>
      <c r="B15" s="1" t="s">
        <v>61</v>
      </c>
      <c r="C15" t="s">
        <v>12</v>
      </c>
      <c r="D15" s="1" t="s">
        <v>62</v>
      </c>
      <c r="E15" t="s">
        <v>63</v>
      </c>
      <c r="F15" s="6">
        <v>1480000</v>
      </c>
      <c r="G15" s="6">
        <v>0</v>
      </c>
      <c r="H15" s="6">
        <v>0</v>
      </c>
    </row>
    <row r="16" spans="1:8" outlineLevel="2" x14ac:dyDescent="0.3">
      <c r="A16" s="1" t="s">
        <v>13</v>
      </c>
      <c r="B16" s="1" t="s">
        <v>64</v>
      </c>
      <c r="C16" t="s">
        <v>12</v>
      </c>
      <c r="D16" s="1" t="s">
        <v>65</v>
      </c>
      <c r="E16" t="s">
        <v>66</v>
      </c>
      <c r="F16" s="6">
        <v>6153833</v>
      </c>
      <c r="G16" s="6">
        <v>0</v>
      </c>
      <c r="H16" s="6">
        <v>0</v>
      </c>
    </row>
    <row r="17" spans="1:8" outlineLevel="2" x14ac:dyDescent="0.3">
      <c r="A17" s="1" t="s">
        <v>13</v>
      </c>
      <c r="B17" s="1" t="s">
        <v>67</v>
      </c>
      <c r="C17" t="s">
        <v>12</v>
      </c>
      <c r="D17" s="1" t="s">
        <v>68</v>
      </c>
      <c r="E17" t="s">
        <v>69</v>
      </c>
      <c r="F17" s="6">
        <v>3000000</v>
      </c>
      <c r="G17" s="6">
        <v>0</v>
      </c>
      <c r="H17" s="6">
        <v>0</v>
      </c>
    </row>
    <row r="18" spans="1:8" outlineLevel="2" x14ac:dyDescent="0.3">
      <c r="A18" s="1" t="s">
        <v>13</v>
      </c>
      <c r="B18" s="1" t="s">
        <v>70</v>
      </c>
      <c r="C18" t="s">
        <v>14</v>
      </c>
      <c r="D18" s="1" t="s">
        <v>71</v>
      </c>
      <c r="E18" t="s">
        <v>72</v>
      </c>
      <c r="F18" s="6">
        <v>500000</v>
      </c>
      <c r="G18" s="6">
        <v>0</v>
      </c>
      <c r="H18" s="6">
        <v>0</v>
      </c>
    </row>
    <row r="19" spans="1:8" outlineLevel="2" x14ac:dyDescent="0.3">
      <c r="A19" s="1" t="s">
        <v>13</v>
      </c>
      <c r="B19" s="1" t="s">
        <v>73</v>
      </c>
      <c r="C19" t="s">
        <v>14</v>
      </c>
      <c r="D19" s="1" t="s">
        <v>74</v>
      </c>
      <c r="E19" t="s">
        <v>75</v>
      </c>
      <c r="F19" s="6">
        <v>547017</v>
      </c>
      <c r="G19" s="6">
        <v>0</v>
      </c>
      <c r="H19" s="6">
        <v>0</v>
      </c>
    </row>
    <row r="20" spans="1:8" outlineLevel="2" x14ac:dyDescent="0.3">
      <c r="A20" s="1" t="s">
        <v>13</v>
      </c>
      <c r="B20" s="1" t="s">
        <v>76</v>
      </c>
      <c r="C20" t="s">
        <v>14</v>
      </c>
      <c r="D20" s="1" t="s">
        <v>77</v>
      </c>
      <c r="E20" t="s">
        <v>78</v>
      </c>
      <c r="F20" s="6">
        <v>980000</v>
      </c>
      <c r="G20" s="6">
        <v>0</v>
      </c>
      <c r="H20" s="6">
        <v>0</v>
      </c>
    </row>
    <row r="21" spans="1:8" outlineLevel="2" x14ac:dyDescent="0.3">
      <c r="A21" s="1" t="s">
        <v>13</v>
      </c>
      <c r="B21" s="1" t="s">
        <v>79</v>
      </c>
      <c r="C21" t="s">
        <v>12</v>
      </c>
      <c r="D21" s="1" t="s">
        <v>47</v>
      </c>
      <c r="E21" t="s">
        <v>80</v>
      </c>
      <c r="F21" s="6">
        <v>2000000</v>
      </c>
      <c r="G21" s="6">
        <v>0</v>
      </c>
      <c r="H21" s="6">
        <v>0</v>
      </c>
    </row>
    <row r="22" spans="1:8" outlineLevel="2" x14ac:dyDescent="0.3">
      <c r="A22" s="1" t="s">
        <v>13</v>
      </c>
      <c r="B22" s="1" t="s">
        <v>81</v>
      </c>
      <c r="C22" t="s">
        <v>12</v>
      </c>
      <c r="D22" s="1" t="s">
        <v>82</v>
      </c>
      <c r="E22" t="s">
        <v>83</v>
      </c>
      <c r="F22" s="6">
        <v>1226086</v>
      </c>
      <c r="G22" s="6">
        <v>0</v>
      </c>
      <c r="H22" s="6">
        <v>0</v>
      </c>
    </row>
    <row r="23" spans="1:8" outlineLevel="2" x14ac:dyDescent="0.3">
      <c r="A23" s="1" t="s">
        <v>13</v>
      </c>
      <c r="B23" s="1" t="s">
        <v>84</v>
      </c>
      <c r="C23" t="s">
        <v>14</v>
      </c>
      <c r="D23" s="1" t="s">
        <v>85</v>
      </c>
      <c r="E23" t="s">
        <v>86</v>
      </c>
      <c r="F23" s="6">
        <v>570000</v>
      </c>
      <c r="G23" s="6">
        <v>0</v>
      </c>
      <c r="H23" s="6">
        <v>0</v>
      </c>
    </row>
    <row r="24" spans="1:8" outlineLevel="2" x14ac:dyDescent="0.3">
      <c r="A24" s="1" t="s">
        <v>13</v>
      </c>
      <c r="B24" s="1" t="s">
        <v>87</v>
      </c>
      <c r="C24" t="s">
        <v>14</v>
      </c>
      <c r="D24" s="1" t="s">
        <v>88</v>
      </c>
      <c r="E24" t="s">
        <v>89</v>
      </c>
      <c r="F24" s="6">
        <v>1661180</v>
      </c>
      <c r="G24" s="6">
        <v>0</v>
      </c>
      <c r="H24" s="6">
        <v>0</v>
      </c>
    </row>
    <row r="25" spans="1:8" outlineLevel="2" x14ac:dyDescent="0.3">
      <c r="A25" s="1" t="s">
        <v>13</v>
      </c>
      <c r="B25" s="1" t="s">
        <v>90</v>
      </c>
      <c r="C25" t="s">
        <v>14</v>
      </c>
      <c r="D25" s="1" t="s">
        <v>32</v>
      </c>
      <c r="E25" t="s">
        <v>91</v>
      </c>
      <c r="F25" s="6">
        <v>585000</v>
      </c>
      <c r="G25" s="6">
        <v>0</v>
      </c>
      <c r="H25" s="6">
        <v>0</v>
      </c>
    </row>
    <row r="26" spans="1:8" outlineLevel="2" x14ac:dyDescent="0.3">
      <c r="A26" s="1" t="s">
        <v>13</v>
      </c>
      <c r="B26" s="1" t="s">
        <v>92</v>
      </c>
      <c r="C26" t="s">
        <v>14</v>
      </c>
      <c r="D26" s="1" t="s">
        <v>93</v>
      </c>
      <c r="E26" t="s">
        <v>94</v>
      </c>
      <c r="F26" s="6">
        <v>600000</v>
      </c>
      <c r="G26" s="6">
        <v>0</v>
      </c>
      <c r="H26" s="6">
        <v>0</v>
      </c>
    </row>
    <row r="27" spans="1:8" outlineLevel="2" x14ac:dyDescent="0.3">
      <c r="A27" s="1" t="s">
        <v>13</v>
      </c>
      <c r="B27" s="1" t="s">
        <v>95</v>
      </c>
      <c r="C27" t="s">
        <v>14</v>
      </c>
      <c r="D27" s="1" t="s">
        <v>96</v>
      </c>
      <c r="E27" t="s">
        <v>97</v>
      </c>
      <c r="F27" s="6">
        <v>915000</v>
      </c>
      <c r="G27" s="6">
        <v>0</v>
      </c>
      <c r="H27" s="6">
        <v>0</v>
      </c>
    </row>
    <row r="28" spans="1:8" outlineLevel="2" x14ac:dyDescent="0.3">
      <c r="A28" s="7" t="s">
        <v>13</v>
      </c>
      <c r="B28" s="1" t="s">
        <v>98</v>
      </c>
      <c r="C28" t="s">
        <v>19</v>
      </c>
      <c r="D28" s="1" t="s">
        <v>99</v>
      </c>
      <c r="E28" t="s">
        <v>100</v>
      </c>
      <c r="F28" s="6">
        <v>700000</v>
      </c>
      <c r="G28" s="6"/>
      <c r="H28" s="6"/>
    </row>
    <row r="29" spans="1:8" outlineLevel="1" x14ac:dyDescent="0.3">
      <c r="A29" s="7" t="s">
        <v>21</v>
      </c>
      <c r="B29" s="1"/>
      <c r="D29" s="1"/>
      <c r="F29" s="6"/>
      <c r="G29" s="6">
        <f>SUBTOTAL(9,G14:G28)</f>
        <v>23</v>
      </c>
      <c r="H29" s="6">
        <f>SUBTOTAL(9,H14:H28)</f>
        <v>0</v>
      </c>
    </row>
    <row r="30" spans="1:8" outlineLevel="2" x14ac:dyDescent="0.3">
      <c r="A30" s="7" t="s">
        <v>34</v>
      </c>
      <c r="B30" s="1" t="s">
        <v>101</v>
      </c>
      <c r="C30" t="s">
        <v>19</v>
      </c>
      <c r="D30" s="1" t="s">
        <v>102</v>
      </c>
      <c r="E30" t="s">
        <v>103</v>
      </c>
      <c r="F30" s="6">
        <v>1000000</v>
      </c>
      <c r="G30" s="6"/>
      <c r="H30" s="6"/>
    </row>
    <row r="31" spans="1:8" outlineLevel="1" x14ac:dyDescent="0.3">
      <c r="A31" s="1" t="s">
        <v>35</v>
      </c>
      <c r="B31" s="1"/>
      <c r="D31" s="1"/>
      <c r="F31" s="6"/>
      <c r="G31" s="6">
        <f>SUBTOTAL(9,G30:G30)</f>
        <v>0</v>
      </c>
      <c r="H31" s="6">
        <f>SUBTOTAL(9,H30:H30)</f>
        <v>0</v>
      </c>
    </row>
    <row r="32" spans="1:8" outlineLevel="2" x14ac:dyDescent="0.3">
      <c r="A32" s="1" t="s">
        <v>28</v>
      </c>
      <c r="B32" s="1" t="s">
        <v>104</v>
      </c>
      <c r="C32" t="s">
        <v>14</v>
      </c>
      <c r="D32" s="1" t="s">
        <v>40</v>
      </c>
      <c r="E32" t="s">
        <v>105</v>
      </c>
      <c r="F32" s="6">
        <v>7511000</v>
      </c>
      <c r="G32" s="6">
        <v>0</v>
      </c>
      <c r="H32" s="6">
        <v>0</v>
      </c>
    </row>
    <row r="33" spans="1:8" outlineLevel="2" x14ac:dyDescent="0.3">
      <c r="A33" s="7" t="s">
        <v>28</v>
      </c>
      <c r="B33" s="1" t="s">
        <v>106</v>
      </c>
      <c r="C33" t="s">
        <v>14</v>
      </c>
      <c r="D33" s="1" t="s">
        <v>107</v>
      </c>
      <c r="E33" t="s">
        <v>108</v>
      </c>
      <c r="F33" s="6">
        <v>579600</v>
      </c>
      <c r="G33" s="6">
        <v>0</v>
      </c>
      <c r="H33" s="6">
        <v>0</v>
      </c>
    </row>
    <row r="34" spans="1:8" outlineLevel="1" x14ac:dyDescent="0.3">
      <c r="A34" s="7" t="s">
        <v>29</v>
      </c>
      <c r="B34" s="1"/>
      <c r="D34" s="1"/>
      <c r="F34" s="6"/>
      <c r="G34" s="6">
        <f>SUBTOTAL(9,G32:G33)</f>
        <v>0</v>
      </c>
      <c r="H34" s="6">
        <f>SUBTOTAL(9,H32:H33)</f>
        <v>0</v>
      </c>
    </row>
    <row r="35" spans="1:8" outlineLevel="2" x14ac:dyDescent="0.3">
      <c r="A35" s="7" t="s">
        <v>41</v>
      </c>
      <c r="B35" s="1" t="s">
        <v>109</v>
      </c>
      <c r="C35" t="s">
        <v>12</v>
      </c>
      <c r="D35" s="1" t="s">
        <v>110</v>
      </c>
      <c r="E35" t="s">
        <v>111</v>
      </c>
      <c r="F35" s="6">
        <v>2847200</v>
      </c>
      <c r="G35" s="6">
        <v>0</v>
      </c>
      <c r="H35" s="6">
        <v>0</v>
      </c>
    </row>
    <row r="36" spans="1:8" outlineLevel="1" x14ac:dyDescent="0.3">
      <c r="A36" s="1" t="s">
        <v>43</v>
      </c>
      <c r="B36" s="1"/>
      <c r="D36" s="1"/>
      <c r="F36" s="6"/>
      <c r="G36" s="6">
        <f>SUBTOTAL(9,G35:G35)</f>
        <v>0</v>
      </c>
      <c r="H36" s="6">
        <f>SUBTOTAL(9,H35:H35)</f>
        <v>0</v>
      </c>
    </row>
    <row r="37" spans="1:8" outlineLevel="2" x14ac:dyDescent="0.3">
      <c r="A37" s="1" t="s">
        <v>26</v>
      </c>
      <c r="B37" s="1" t="s">
        <v>112</v>
      </c>
      <c r="C37" t="s">
        <v>14</v>
      </c>
      <c r="D37" s="1" t="s">
        <v>113</v>
      </c>
      <c r="E37" t="s">
        <v>114</v>
      </c>
      <c r="F37" s="6">
        <v>750000</v>
      </c>
      <c r="G37" s="6">
        <v>0</v>
      </c>
      <c r="H37" s="6">
        <v>0</v>
      </c>
    </row>
    <row r="38" spans="1:8" outlineLevel="2" x14ac:dyDescent="0.3">
      <c r="A38" s="1" t="s">
        <v>26</v>
      </c>
      <c r="B38" s="1" t="s">
        <v>115</v>
      </c>
      <c r="C38" t="s">
        <v>14</v>
      </c>
      <c r="D38" s="1" t="s">
        <v>116</v>
      </c>
      <c r="E38" t="s">
        <v>117</v>
      </c>
      <c r="F38" s="6">
        <v>650000</v>
      </c>
      <c r="G38" s="6">
        <v>0</v>
      </c>
      <c r="H38" s="6">
        <v>0</v>
      </c>
    </row>
    <row r="39" spans="1:8" outlineLevel="2" x14ac:dyDescent="0.3">
      <c r="A39" s="7" t="s">
        <v>26</v>
      </c>
      <c r="B39" s="1" t="s">
        <v>118</v>
      </c>
      <c r="C39" t="s">
        <v>14</v>
      </c>
      <c r="D39" s="1" t="s">
        <v>119</v>
      </c>
      <c r="E39" t="s">
        <v>120</v>
      </c>
      <c r="F39" s="6">
        <v>925000</v>
      </c>
      <c r="G39" s="6">
        <v>0</v>
      </c>
      <c r="H39" s="6">
        <v>0</v>
      </c>
    </row>
    <row r="40" spans="1:8" outlineLevel="1" x14ac:dyDescent="0.3">
      <c r="A40" s="1" t="s">
        <v>27</v>
      </c>
      <c r="B40" s="1"/>
      <c r="D40" s="1"/>
      <c r="F40" s="6"/>
      <c r="G40" s="6">
        <f>SUBTOTAL(9,G37:G39)</f>
        <v>0</v>
      </c>
      <c r="H40" s="6">
        <f>SUBTOTAL(9,H37:H39)</f>
        <v>0</v>
      </c>
    </row>
    <row r="41" spans="1:8" outlineLevel="2" x14ac:dyDescent="0.3">
      <c r="A41" s="1" t="s">
        <v>16</v>
      </c>
      <c r="B41" s="1" t="s">
        <v>121</v>
      </c>
      <c r="C41" t="s">
        <v>12</v>
      </c>
      <c r="D41" s="1" t="s">
        <v>122</v>
      </c>
      <c r="E41" t="s">
        <v>123</v>
      </c>
      <c r="F41" s="6">
        <v>2268201</v>
      </c>
      <c r="G41" s="6">
        <v>6</v>
      </c>
      <c r="H41" s="6">
        <v>0</v>
      </c>
    </row>
    <row r="42" spans="1:8" outlineLevel="2" x14ac:dyDescent="0.3">
      <c r="A42" s="1" t="s">
        <v>16</v>
      </c>
      <c r="B42" s="1" t="s">
        <v>124</v>
      </c>
      <c r="C42" t="s">
        <v>12</v>
      </c>
      <c r="D42" s="1" t="s">
        <v>125</v>
      </c>
      <c r="E42" t="s">
        <v>126</v>
      </c>
      <c r="F42" s="6">
        <v>698494</v>
      </c>
      <c r="G42" s="6">
        <v>5</v>
      </c>
      <c r="H42" s="6">
        <v>0</v>
      </c>
    </row>
    <row r="43" spans="1:8" outlineLevel="2" x14ac:dyDescent="0.3">
      <c r="A43" s="1" t="s">
        <v>16</v>
      </c>
      <c r="B43" s="1" t="s">
        <v>127</v>
      </c>
      <c r="C43" t="s">
        <v>12</v>
      </c>
      <c r="D43" s="1" t="s">
        <v>128</v>
      </c>
      <c r="E43" t="s">
        <v>129</v>
      </c>
      <c r="F43" s="6">
        <v>1945048</v>
      </c>
      <c r="G43" s="6">
        <v>16</v>
      </c>
      <c r="H43" s="6">
        <v>0</v>
      </c>
    </row>
    <row r="44" spans="1:8" outlineLevel="2" x14ac:dyDescent="0.3">
      <c r="A44" s="1" t="s">
        <v>16</v>
      </c>
      <c r="B44" s="1" t="s">
        <v>130</v>
      </c>
      <c r="C44" t="s">
        <v>12</v>
      </c>
      <c r="D44" s="1" t="s">
        <v>131</v>
      </c>
      <c r="E44" t="s">
        <v>132</v>
      </c>
      <c r="F44" s="6">
        <v>1311792</v>
      </c>
      <c r="G44" s="6">
        <v>5</v>
      </c>
      <c r="H44" s="6">
        <v>0</v>
      </c>
    </row>
    <row r="45" spans="1:8" outlineLevel="2" x14ac:dyDescent="0.3">
      <c r="A45" s="1" t="s">
        <v>16</v>
      </c>
      <c r="B45" s="1" t="s">
        <v>133</v>
      </c>
      <c r="C45" t="s">
        <v>12</v>
      </c>
      <c r="D45" s="1" t="s">
        <v>134</v>
      </c>
      <c r="E45" t="s">
        <v>135</v>
      </c>
      <c r="F45" s="6">
        <v>805518</v>
      </c>
      <c r="G45" s="6">
        <v>4</v>
      </c>
      <c r="H45" s="6">
        <v>0</v>
      </c>
    </row>
    <row r="46" spans="1:8" outlineLevel="2" x14ac:dyDescent="0.3">
      <c r="A46" s="1" t="s">
        <v>16</v>
      </c>
      <c r="B46" s="1" t="s">
        <v>136</v>
      </c>
      <c r="C46" t="s">
        <v>12</v>
      </c>
      <c r="D46" s="1" t="s">
        <v>137</v>
      </c>
      <c r="E46" t="s">
        <v>138</v>
      </c>
      <c r="F46" s="6">
        <v>16017729</v>
      </c>
      <c r="G46" s="6">
        <v>70</v>
      </c>
      <c r="H46" s="6">
        <v>0</v>
      </c>
    </row>
    <row r="47" spans="1:8" outlineLevel="2" x14ac:dyDescent="0.3">
      <c r="A47" s="1" t="s">
        <v>16</v>
      </c>
      <c r="B47" s="1" t="s">
        <v>139</v>
      </c>
      <c r="C47" t="s">
        <v>15</v>
      </c>
      <c r="D47" s="1" t="s">
        <v>140</v>
      </c>
      <c r="E47" t="s">
        <v>141</v>
      </c>
      <c r="F47" s="6">
        <v>1806855</v>
      </c>
      <c r="G47" s="6">
        <v>6</v>
      </c>
      <c r="H47" s="6">
        <v>0</v>
      </c>
    </row>
    <row r="48" spans="1:8" outlineLevel="2" x14ac:dyDescent="0.3">
      <c r="A48" s="1" t="s">
        <v>16</v>
      </c>
      <c r="B48" s="1" t="s">
        <v>142</v>
      </c>
      <c r="C48" t="s">
        <v>12</v>
      </c>
      <c r="D48" s="1" t="s">
        <v>143</v>
      </c>
      <c r="E48" t="s">
        <v>144</v>
      </c>
      <c r="F48" s="6">
        <v>1922032</v>
      </c>
      <c r="G48" s="6">
        <v>6</v>
      </c>
      <c r="H48" s="6">
        <v>0</v>
      </c>
    </row>
    <row r="49" spans="1:8" outlineLevel="2" x14ac:dyDescent="0.3">
      <c r="A49" s="7" t="s">
        <v>16</v>
      </c>
      <c r="B49" s="1" t="s">
        <v>145</v>
      </c>
      <c r="C49" t="s">
        <v>15</v>
      </c>
      <c r="D49" s="1" t="s">
        <v>146</v>
      </c>
      <c r="E49" t="s">
        <v>147</v>
      </c>
      <c r="F49" s="6">
        <v>903158</v>
      </c>
      <c r="G49" s="6">
        <v>2</v>
      </c>
      <c r="H49" s="6">
        <v>0</v>
      </c>
    </row>
    <row r="50" spans="1:8" outlineLevel="1" x14ac:dyDescent="0.3">
      <c r="A50" s="1" t="s">
        <v>22</v>
      </c>
      <c r="B50" s="1"/>
      <c r="D50" s="1"/>
      <c r="F50" s="6"/>
      <c r="G50" s="6">
        <f>SUBTOTAL(9,G41:G49)</f>
        <v>120</v>
      </c>
      <c r="H50" s="6">
        <f>SUBTOTAL(9,H41:H49)</f>
        <v>0</v>
      </c>
    </row>
    <row r="51" spans="1:8" outlineLevel="2" x14ac:dyDescent="0.3">
      <c r="A51" s="1" t="s">
        <v>30</v>
      </c>
      <c r="B51" s="1" t="s">
        <v>148</v>
      </c>
      <c r="C51" t="s">
        <v>12</v>
      </c>
      <c r="D51" s="1" t="s">
        <v>149</v>
      </c>
      <c r="E51" t="s">
        <v>150</v>
      </c>
      <c r="F51" s="6">
        <v>2000000</v>
      </c>
      <c r="G51" s="6">
        <v>0</v>
      </c>
      <c r="H51" s="6">
        <v>0</v>
      </c>
    </row>
    <row r="52" spans="1:8" outlineLevel="2" x14ac:dyDescent="0.3">
      <c r="A52" s="1" t="s">
        <v>30</v>
      </c>
      <c r="B52" s="1" t="s">
        <v>151</v>
      </c>
      <c r="C52" t="s">
        <v>14</v>
      </c>
      <c r="D52" s="1" t="s">
        <v>152</v>
      </c>
      <c r="E52" t="s">
        <v>153</v>
      </c>
      <c r="F52" s="6">
        <v>1460000</v>
      </c>
      <c r="G52" s="6">
        <v>0</v>
      </c>
      <c r="H52" s="6">
        <v>0</v>
      </c>
    </row>
    <row r="53" spans="1:8" outlineLevel="2" x14ac:dyDescent="0.3">
      <c r="A53" s="1" t="s">
        <v>30</v>
      </c>
      <c r="B53" s="1" t="s">
        <v>154</v>
      </c>
      <c r="C53" t="s">
        <v>14</v>
      </c>
      <c r="D53" s="1" t="s">
        <v>155</v>
      </c>
      <c r="E53" t="s">
        <v>156</v>
      </c>
      <c r="F53" s="6">
        <v>500000</v>
      </c>
      <c r="G53" s="6">
        <v>0</v>
      </c>
      <c r="H53" s="6">
        <v>0</v>
      </c>
    </row>
    <row r="54" spans="1:8" outlineLevel="2" x14ac:dyDescent="0.3">
      <c r="A54" s="7" t="s">
        <v>30</v>
      </c>
      <c r="B54" s="1" t="s">
        <v>157</v>
      </c>
      <c r="C54" t="s">
        <v>14</v>
      </c>
      <c r="D54" s="1" t="s">
        <v>158</v>
      </c>
      <c r="E54" t="s">
        <v>159</v>
      </c>
      <c r="F54" s="6">
        <v>558870</v>
      </c>
      <c r="G54" s="6">
        <v>2</v>
      </c>
      <c r="H54" s="6">
        <v>1</v>
      </c>
    </row>
    <row r="55" spans="1:8" outlineLevel="1" x14ac:dyDescent="0.3">
      <c r="A55" s="1" t="s">
        <v>31</v>
      </c>
      <c r="B55" s="1"/>
      <c r="D55" s="1"/>
      <c r="F55" s="6"/>
      <c r="G55" s="6">
        <f>SUBTOTAL(9,G51:G54)</f>
        <v>2</v>
      </c>
      <c r="H55" s="6">
        <f>SUBTOTAL(9,H51:H54)</f>
        <v>1</v>
      </c>
    </row>
    <row r="56" spans="1:8" outlineLevel="2" x14ac:dyDescent="0.3">
      <c r="A56" s="1" t="s">
        <v>17</v>
      </c>
      <c r="B56" s="1" t="s">
        <v>160</v>
      </c>
      <c r="C56" t="s">
        <v>12</v>
      </c>
      <c r="D56" s="1" t="s">
        <v>161</v>
      </c>
      <c r="E56" t="s">
        <v>162</v>
      </c>
      <c r="F56" s="6">
        <v>716444</v>
      </c>
      <c r="G56" s="6">
        <v>2</v>
      </c>
      <c r="H56" s="6">
        <v>0</v>
      </c>
    </row>
    <row r="57" spans="1:8" outlineLevel="2" x14ac:dyDescent="0.3">
      <c r="A57" s="1" t="s">
        <v>17</v>
      </c>
      <c r="B57" s="1" t="s">
        <v>163</v>
      </c>
      <c r="C57" t="s">
        <v>12</v>
      </c>
      <c r="D57" s="1" t="s">
        <v>164</v>
      </c>
      <c r="E57" t="s">
        <v>165</v>
      </c>
      <c r="F57" s="6">
        <v>776174</v>
      </c>
      <c r="G57" s="6">
        <v>2</v>
      </c>
      <c r="H57" s="6">
        <v>0</v>
      </c>
    </row>
    <row r="58" spans="1:8" outlineLevel="2" x14ac:dyDescent="0.3">
      <c r="A58" s="1" t="s">
        <v>17</v>
      </c>
      <c r="B58" s="1" t="s">
        <v>166</v>
      </c>
      <c r="C58" t="s">
        <v>12</v>
      </c>
      <c r="D58" s="1" t="s">
        <v>167</v>
      </c>
      <c r="E58" t="s">
        <v>168</v>
      </c>
      <c r="F58" s="6">
        <v>556178</v>
      </c>
      <c r="G58" s="6">
        <v>2</v>
      </c>
      <c r="H58" s="6">
        <v>0</v>
      </c>
    </row>
    <row r="59" spans="1:8" outlineLevel="2" x14ac:dyDescent="0.3">
      <c r="A59" s="1" t="s">
        <v>17</v>
      </c>
      <c r="B59" s="1" t="s">
        <v>169</v>
      </c>
      <c r="C59" t="s">
        <v>14</v>
      </c>
      <c r="D59" s="1" t="s">
        <v>170</v>
      </c>
      <c r="E59" t="s">
        <v>171</v>
      </c>
      <c r="F59" s="6">
        <v>688146</v>
      </c>
      <c r="G59" s="6">
        <v>1</v>
      </c>
      <c r="H59" s="6">
        <v>0</v>
      </c>
    </row>
    <row r="60" spans="1:8" outlineLevel="2" x14ac:dyDescent="0.3">
      <c r="A60" s="1" t="s">
        <v>17</v>
      </c>
      <c r="B60" s="1" t="s">
        <v>172</v>
      </c>
      <c r="C60" t="s">
        <v>12</v>
      </c>
      <c r="D60" s="1" t="s">
        <v>173</v>
      </c>
      <c r="E60" t="s">
        <v>174</v>
      </c>
      <c r="F60" s="6">
        <v>534839</v>
      </c>
      <c r="G60" s="6">
        <v>2</v>
      </c>
      <c r="H60" s="6">
        <v>0</v>
      </c>
    </row>
    <row r="61" spans="1:8" outlineLevel="2" x14ac:dyDescent="0.3">
      <c r="A61" s="1" t="s">
        <v>17</v>
      </c>
      <c r="B61" s="1" t="s">
        <v>175</v>
      </c>
      <c r="C61" t="s">
        <v>12</v>
      </c>
      <c r="D61" s="1" t="s">
        <v>176</v>
      </c>
      <c r="E61" t="s">
        <v>177</v>
      </c>
      <c r="F61" s="6">
        <v>1222565</v>
      </c>
      <c r="G61" s="6">
        <v>1</v>
      </c>
      <c r="H61" s="6">
        <v>1</v>
      </c>
    </row>
    <row r="62" spans="1:8" outlineLevel="2" x14ac:dyDescent="0.3">
      <c r="A62" s="1" t="s">
        <v>17</v>
      </c>
      <c r="B62" s="1" t="s">
        <v>178</v>
      </c>
      <c r="C62" t="s">
        <v>12</v>
      </c>
      <c r="D62" s="1" t="s">
        <v>179</v>
      </c>
      <c r="E62" t="s">
        <v>180</v>
      </c>
      <c r="F62" s="6">
        <v>733796</v>
      </c>
      <c r="G62" s="6">
        <v>3</v>
      </c>
      <c r="H62" s="6">
        <v>1</v>
      </c>
    </row>
    <row r="63" spans="1:8" outlineLevel="2" x14ac:dyDescent="0.3">
      <c r="A63" s="1" t="s">
        <v>17</v>
      </c>
      <c r="B63" s="1" t="s">
        <v>181</v>
      </c>
      <c r="C63" t="s">
        <v>12</v>
      </c>
      <c r="D63" s="1" t="s">
        <v>182</v>
      </c>
      <c r="E63" t="s">
        <v>183</v>
      </c>
      <c r="F63" s="6">
        <v>728733</v>
      </c>
      <c r="G63" s="6">
        <v>2</v>
      </c>
      <c r="H63" s="6">
        <v>0</v>
      </c>
    </row>
    <row r="64" spans="1:8" outlineLevel="2" x14ac:dyDescent="0.3">
      <c r="A64" s="1" t="s">
        <v>17</v>
      </c>
      <c r="B64" s="1" t="s">
        <v>184</v>
      </c>
      <c r="C64" t="s">
        <v>12</v>
      </c>
      <c r="D64" s="1" t="s">
        <v>185</v>
      </c>
      <c r="E64" t="s">
        <v>186</v>
      </c>
      <c r="F64" s="6">
        <v>731240</v>
      </c>
      <c r="G64" s="6">
        <v>2</v>
      </c>
      <c r="H64" s="6">
        <v>1</v>
      </c>
    </row>
    <row r="65" spans="1:8" outlineLevel="2" x14ac:dyDescent="0.3">
      <c r="A65" s="1" t="s">
        <v>17</v>
      </c>
      <c r="B65" s="1" t="s">
        <v>187</v>
      </c>
      <c r="C65" t="s">
        <v>14</v>
      </c>
      <c r="D65" s="1" t="s">
        <v>188</v>
      </c>
      <c r="E65" t="s">
        <v>189</v>
      </c>
      <c r="F65" s="6">
        <v>718340</v>
      </c>
      <c r="G65" s="6">
        <v>2</v>
      </c>
      <c r="H65" s="6">
        <v>0</v>
      </c>
    </row>
    <row r="66" spans="1:8" outlineLevel="2" x14ac:dyDescent="0.3">
      <c r="A66" s="1" t="s">
        <v>17</v>
      </c>
      <c r="B66" s="1" t="s">
        <v>190</v>
      </c>
      <c r="C66" t="s">
        <v>12</v>
      </c>
      <c r="D66" s="1" t="s">
        <v>191</v>
      </c>
      <c r="E66" t="s">
        <v>192</v>
      </c>
      <c r="F66" s="6">
        <v>936533</v>
      </c>
      <c r="G66" s="6">
        <v>1</v>
      </c>
      <c r="H66" s="6">
        <v>0</v>
      </c>
    </row>
    <row r="67" spans="1:8" outlineLevel="2" x14ac:dyDescent="0.3">
      <c r="A67" s="1" t="s">
        <v>17</v>
      </c>
      <c r="B67" s="1" t="s">
        <v>193</v>
      </c>
      <c r="C67" t="s">
        <v>15</v>
      </c>
      <c r="D67" s="1" t="s">
        <v>194</v>
      </c>
      <c r="E67" t="s">
        <v>195</v>
      </c>
      <c r="F67" s="6">
        <v>545457</v>
      </c>
      <c r="G67" s="6"/>
      <c r="H67" s="6"/>
    </row>
    <row r="68" spans="1:8" outlineLevel="2" x14ac:dyDescent="0.3">
      <c r="A68" s="1" t="s">
        <v>17</v>
      </c>
      <c r="B68" s="1" t="s">
        <v>196</v>
      </c>
      <c r="C68" t="s">
        <v>14</v>
      </c>
      <c r="D68" s="1" t="s">
        <v>197</v>
      </c>
      <c r="E68" t="s">
        <v>198</v>
      </c>
      <c r="F68" s="6">
        <v>878321</v>
      </c>
      <c r="G68" s="6">
        <v>0</v>
      </c>
      <c r="H68" s="6">
        <v>0</v>
      </c>
    </row>
    <row r="69" spans="1:8" outlineLevel="2" x14ac:dyDescent="0.3">
      <c r="A69" s="1" t="s">
        <v>17</v>
      </c>
      <c r="B69" s="1" t="s">
        <v>199</v>
      </c>
      <c r="C69" t="s">
        <v>12</v>
      </c>
      <c r="D69" s="1" t="s">
        <v>200</v>
      </c>
      <c r="E69" t="s">
        <v>201</v>
      </c>
      <c r="F69" s="6">
        <v>714796</v>
      </c>
      <c r="G69" s="6">
        <v>2</v>
      </c>
      <c r="H69" s="6">
        <v>0</v>
      </c>
    </row>
    <row r="70" spans="1:8" outlineLevel="2" x14ac:dyDescent="0.3">
      <c r="A70" s="1" t="s">
        <v>17</v>
      </c>
      <c r="B70" s="1" t="s">
        <v>202</v>
      </c>
      <c r="C70" t="s">
        <v>14</v>
      </c>
      <c r="D70" s="1" t="s">
        <v>203</v>
      </c>
      <c r="E70" t="s">
        <v>204</v>
      </c>
      <c r="F70" s="6">
        <v>546257</v>
      </c>
      <c r="G70" s="6">
        <v>2</v>
      </c>
      <c r="H70" s="6">
        <v>0</v>
      </c>
    </row>
    <row r="71" spans="1:8" outlineLevel="2" x14ac:dyDescent="0.3">
      <c r="A71" s="1" t="s">
        <v>17</v>
      </c>
      <c r="B71" s="1" t="s">
        <v>205</v>
      </c>
      <c r="C71" t="s">
        <v>12</v>
      </c>
      <c r="D71" s="1" t="s">
        <v>206</v>
      </c>
      <c r="E71" t="s">
        <v>207</v>
      </c>
      <c r="F71" s="6">
        <v>593891</v>
      </c>
      <c r="G71" s="6">
        <v>2</v>
      </c>
      <c r="H71" s="6">
        <v>1</v>
      </c>
    </row>
    <row r="72" spans="1:8" outlineLevel="2" x14ac:dyDescent="0.3">
      <c r="A72" s="1" t="s">
        <v>17</v>
      </c>
      <c r="B72" s="1" t="s">
        <v>208</v>
      </c>
      <c r="C72" t="s">
        <v>15</v>
      </c>
      <c r="D72" s="1" t="s">
        <v>209</v>
      </c>
      <c r="E72" t="s">
        <v>210</v>
      </c>
      <c r="F72" s="6">
        <v>762068</v>
      </c>
      <c r="G72" s="6">
        <v>2</v>
      </c>
      <c r="H72" s="6">
        <v>0</v>
      </c>
    </row>
    <row r="73" spans="1:8" outlineLevel="2" x14ac:dyDescent="0.3">
      <c r="A73" s="1" t="s">
        <v>17</v>
      </c>
      <c r="B73" s="1" t="s">
        <v>211</v>
      </c>
      <c r="C73" t="s">
        <v>14</v>
      </c>
      <c r="D73" s="1" t="s">
        <v>212</v>
      </c>
      <c r="E73" t="s">
        <v>213</v>
      </c>
      <c r="F73" s="6">
        <v>889532</v>
      </c>
      <c r="G73" s="6">
        <v>1</v>
      </c>
      <c r="H73" s="6">
        <v>1</v>
      </c>
    </row>
    <row r="74" spans="1:8" outlineLevel="2" x14ac:dyDescent="0.3">
      <c r="A74" s="1" t="s">
        <v>17</v>
      </c>
      <c r="B74" s="1" t="s">
        <v>214</v>
      </c>
      <c r="C74" t="s">
        <v>15</v>
      </c>
      <c r="D74" s="1" t="s">
        <v>215</v>
      </c>
      <c r="E74" t="s">
        <v>216</v>
      </c>
      <c r="F74" s="6">
        <v>669154</v>
      </c>
      <c r="G74" s="6">
        <v>2</v>
      </c>
      <c r="H74" s="6">
        <v>0</v>
      </c>
    </row>
    <row r="75" spans="1:8" outlineLevel="2" x14ac:dyDescent="0.3">
      <c r="A75" s="1" t="s">
        <v>17</v>
      </c>
      <c r="B75" s="1" t="s">
        <v>217</v>
      </c>
      <c r="C75" t="s">
        <v>12</v>
      </c>
      <c r="D75" s="1" t="s">
        <v>218</v>
      </c>
      <c r="E75" t="s">
        <v>219</v>
      </c>
      <c r="F75" s="6">
        <v>698430</v>
      </c>
      <c r="G75" s="6">
        <v>2</v>
      </c>
      <c r="H75" s="6">
        <v>0</v>
      </c>
    </row>
    <row r="76" spans="1:8" outlineLevel="2" x14ac:dyDescent="0.3">
      <c r="A76" s="1" t="s">
        <v>17</v>
      </c>
      <c r="B76" s="1" t="s">
        <v>220</v>
      </c>
      <c r="C76" t="s">
        <v>15</v>
      </c>
      <c r="D76" s="1" t="s">
        <v>221</v>
      </c>
      <c r="E76" t="s">
        <v>222</v>
      </c>
      <c r="F76" s="6">
        <v>546890</v>
      </c>
      <c r="G76" s="6">
        <v>2</v>
      </c>
      <c r="H76" s="6">
        <v>0</v>
      </c>
    </row>
    <row r="77" spans="1:8" outlineLevel="2" x14ac:dyDescent="0.3">
      <c r="A77" s="1" t="s">
        <v>17</v>
      </c>
      <c r="B77" s="1" t="s">
        <v>223</v>
      </c>
      <c r="C77" t="s">
        <v>14</v>
      </c>
      <c r="D77" s="1" t="s">
        <v>224</v>
      </c>
      <c r="E77" t="s">
        <v>225</v>
      </c>
      <c r="F77" s="6">
        <v>524637</v>
      </c>
      <c r="G77" s="6">
        <v>0</v>
      </c>
      <c r="H77" s="6">
        <v>0</v>
      </c>
    </row>
    <row r="78" spans="1:8" outlineLevel="2" x14ac:dyDescent="0.3">
      <c r="A78" s="1" t="s">
        <v>17</v>
      </c>
      <c r="B78" s="1" t="s">
        <v>226</v>
      </c>
      <c r="C78" t="s">
        <v>12</v>
      </c>
      <c r="D78" s="1" t="s">
        <v>227</v>
      </c>
      <c r="E78" t="s">
        <v>228</v>
      </c>
      <c r="F78" s="6">
        <v>597841</v>
      </c>
      <c r="G78" s="6">
        <v>2</v>
      </c>
      <c r="H78" s="6">
        <v>0</v>
      </c>
    </row>
    <row r="79" spans="1:8" outlineLevel="2" x14ac:dyDescent="0.3">
      <c r="A79" s="1" t="s">
        <v>17</v>
      </c>
      <c r="B79" s="1" t="s">
        <v>229</v>
      </c>
      <c r="C79" t="s">
        <v>15</v>
      </c>
      <c r="D79" s="1" t="s">
        <v>230</v>
      </c>
      <c r="E79" t="s">
        <v>231</v>
      </c>
      <c r="F79" s="6">
        <v>508116</v>
      </c>
      <c r="G79" s="6">
        <v>2</v>
      </c>
      <c r="H79" s="6">
        <v>0</v>
      </c>
    </row>
    <row r="80" spans="1:8" outlineLevel="2" x14ac:dyDescent="0.3">
      <c r="A80" s="1" t="s">
        <v>17</v>
      </c>
      <c r="B80" s="1" t="s">
        <v>232</v>
      </c>
      <c r="C80" t="s">
        <v>14</v>
      </c>
      <c r="D80" s="1" t="s">
        <v>233</v>
      </c>
      <c r="E80" t="s">
        <v>234</v>
      </c>
      <c r="F80" s="6">
        <v>608982</v>
      </c>
      <c r="G80" s="6">
        <v>1</v>
      </c>
      <c r="H80" s="6">
        <v>0</v>
      </c>
    </row>
    <row r="81" spans="1:8" outlineLevel="2" x14ac:dyDescent="0.3">
      <c r="A81" s="1" t="s">
        <v>17</v>
      </c>
      <c r="B81" s="1" t="s">
        <v>235</v>
      </c>
      <c r="C81" t="s">
        <v>15</v>
      </c>
      <c r="D81" s="1" t="s">
        <v>236</v>
      </c>
      <c r="E81" t="s">
        <v>237</v>
      </c>
      <c r="F81" s="6">
        <v>936533</v>
      </c>
      <c r="G81" s="6">
        <v>1</v>
      </c>
      <c r="H81" s="6">
        <v>0</v>
      </c>
    </row>
    <row r="82" spans="1:8" outlineLevel="2" x14ac:dyDescent="0.3">
      <c r="A82" s="1" t="s">
        <v>17</v>
      </c>
      <c r="B82" s="1" t="s">
        <v>238</v>
      </c>
      <c r="C82" t="s">
        <v>15</v>
      </c>
      <c r="D82" s="1" t="s">
        <v>239</v>
      </c>
      <c r="E82" t="s">
        <v>240</v>
      </c>
      <c r="F82" s="6">
        <v>669188</v>
      </c>
      <c r="G82" s="6">
        <v>2</v>
      </c>
      <c r="H82" s="6">
        <v>0</v>
      </c>
    </row>
    <row r="83" spans="1:8" outlineLevel="2" x14ac:dyDescent="0.3">
      <c r="A83" s="1" t="s">
        <v>17</v>
      </c>
      <c r="B83" s="1" t="s">
        <v>241</v>
      </c>
      <c r="C83" t="s">
        <v>15</v>
      </c>
      <c r="D83" s="1" t="s">
        <v>242</v>
      </c>
      <c r="E83" t="s">
        <v>243</v>
      </c>
      <c r="F83" s="6">
        <v>698030</v>
      </c>
      <c r="G83" s="6">
        <v>2</v>
      </c>
      <c r="H83" s="6">
        <v>0</v>
      </c>
    </row>
    <row r="84" spans="1:8" outlineLevel="2" x14ac:dyDescent="0.3">
      <c r="A84" s="1" t="s">
        <v>17</v>
      </c>
      <c r="B84" s="1" t="s">
        <v>244</v>
      </c>
      <c r="C84" t="s">
        <v>15</v>
      </c>
      <c r="D84" s="1" t="s">
        <v>245</v>
      </c>
      <c r="E84" t="s">
        <v>246</v>
      </c>
      <c r="F84" s="6">
        <v>604667</v>
      </c>
      <c r="G84" s="6"/>
      <c r="H84" s="6"/>
    </row>
    <row r="85" spans="1:8" outlineLevel="2" x14ac:dyDescent="0.3">
      <c r="A85" s="1" t="s">
        <v>17</v>
      </c>
      <c r="B85" s="1" t="s">
        <v>247</v>
      </c>
      <c r="C85" t="s">
        <v>14</v>
      </c>
      <c r="D85" s="1" t="s">
        <v>248</v>
      </c>
      <c r="E85" t="s">
        <v>48</v>
      </c>
      <c r="F85" s="6">
        <v>648673</v>
      </c>
      <c r="G85" s="6">
        <v>2</v>
      </c>
      <c r="H85" s="6">
        <v>1</v>
      </c>
    </row>
    <row r="86" spans="1:8" outlineLevel="2" x14ac:dyDescent="0.3">
      <c r="A86" s="1" t="s">
        <v>17</v>
      </c>
      <c r="B86" s="1" t="s">
        <v>249</v>
      </c>
      <c r="C86" t="s">
        <v>15</v>
      </c>
      <c r="D86" s="1" t="s">
        <v>250</v>
      </c>
      <c r="E86" t="s">
        <v>251</v>
      </c>
      <c r="F86" s="6">
        <v>555826</v>
      </c>
      <c r="G86" s="6">
        <v>2</v>
      </c>
      <c r="H86" s="6">
        <v>0</v>
      </c>
    </row>
    <row r="87" spans="1:8" outlineLevel="2" x14ac:dyDescent="0.3">
      <c r="A87" s="1" t="s">
        <v>17</v>
      </c>
      <c r="B87" s="1" t="s">
        <v>252</v>
      </c>
      <c r="C87" t="s">
        <v>15</v>
      </c>
      <c r="D87" s="1" t="s">
        <v>253</v>
      </c>
      <c r="E87" t="s">
        <v>254</v>
      </c>
      <c r="F87" s="6">
        <v>648995</v>
      </c>
      <c r="G87" s="6">
        <v>2</v>
      </c>
      <c r="H87" s="6">
        <v>0</v>
      </c>
    </row>
    <row r="88" spans="1:8" outlineLevel="2" x14ac:dyDescent="0.3">
      <c r="A88" s="1" t="s">
        <v>17</v>
      </c>
      <c r="B88" s="1" t="s">
        <v>255</v>
      </c>
      <c r="C88" t="s">
        <v>12</v>
      </c>
      <c r="D88" s="1" t="s">
        <v>256</v>
      </c>
      <c r="E88" t="s">
        <v>257</v>
      </c>
      <c r="F88" s="6">
        <v>619117</v>
      </c>
      <c r="G88" s="6">
        <v>2</v>
      </c>
      <c r="H88" s="6">
        <v>0</v>
      </c>
    </row>
    <row r="89" spans="1:8" outlineLevel="2" x14ac:dyDescent="0.3">
      <c r="A89" s="7" t="s">
        <v>17</v>
      </c>
      <c r="B89" s="1" t="s">
        <v>258</v>
      </c>
      <c r="C89" t="s">
        <v>15</v>
      </c>
      <c r="D89" s="1" t="s">
        <v>259</v>
      </c>
      <c r="E89" t="s">
        <v>260</v>
      </c>
      <c r="F89" s="6">
        <v>554973</v>
      </c>
      <c r="G89" s="6">
        <v>2</v>
      </c>
      <c r="H89" s="6">
        <v>0</v>
      </c>
    </row>
    <row r="90" spans="1:8" outlineLevel="1" x14ac:dyDescent="0.3">
      <c r="A90" s="1" t="s">
        <v>23</v>
      </c>
      <c r="B90" s="1"/>
      <c r="D90" s="1"/>
      <c r="F90" s="6"/>
      <c r="G90" s="6">
        <f>SUBTOTAL(9,G56:G89)</f>
        <v>55</v>
      </c>
      <c r="H90" s="6">
        <f>SUBTOTAL(9,H56:H89)</f>
        <v>6</v>
      </c>
    </row>
    <row r="91" spans="1:8" outlineLevel="2" x14ac:dyDescent="0.3">
      <c r="A91" s="1" t="s">
        <v>18</v>
      </c>
      <c r="B91" s="1" t="s">
        <v>261</v>
      </c>
      <c r="C91" t="s">
        <v>12</v>
      </c>
      <c r="D91" s="1" t="s">
        <v>39</v>
      </c>
      <c r="E91" t="s">
        <v>262</v>
      </c>
      <c r="F91" s="6">
        <v>2000000</v>
      </c>
      <c r="G91" s="6"/>
      <c r="H91" s="6"/>
    </row>
    <row r="92" spans="1:8" outlineLevel="2" x14ac:dyDescent="0.3">
      <c r="A92" s="1" t="s">
        <v>18</v>
      </c>
      <c r="B92" s="1" t="s">
        <v>263</v>
      </c>
      <c r="C92" t="s">
        <v>12</v>
      </c>
      <c r="D92" s="1" t="s">
        <v>42</v>
      </c>
      <c r="E92" t="s">
        <v>264</v>
      </c>
      <c r="F92" s="6">
        <v>510575</v>
      </c>
      <c r="G92" s="6"/>
      <c r="H92" s="6"/>
    </row>
    <row r="93" spans="1:8" outlineLevel="2" x14ac:dyDescent="0.3">
      <c r="A93" s="1" t="s">
        <v>18</v>
      </c>
      <c r="B93" s="1" t="s">
        <v>265</v>
      </c>
      <c r="C93" t="s">
        <v>12</v>
      </c>
      <c r="D93" s="1" t="s">
        <v>113</v>
      </c>
      <c r="E93" t="s">
        <v>266</v>
      </c>
      <c r="F93" s="6">
        <v>1000000</v>
      </c>
      <c r="G93" s="6"/>
      <c r="H93" s="6"/>
    </row>
    <row r="94" spans="1:8" outlineLevel="2" x14ac:dyDescent="0.3">
      <c r="A94" s="1" t="s">
        <v>18</v>
      </c>
      <c r="B94" s="1" t="s">
        <v>267</v>
      </c>
      <c r="C94" t="s">
        <v>12</v>
      </c>
      <c r="D94" s="1" t="s">
        <v>38</v>
      </c>
      <c r="E94" t="s">
        <v>268</v>
      </c>
      <c r="F94" s="6">
        <v>582482</v>
      </c>
      <c r="G94" s="6"/>
      <c r="H94" s="6"/>
    </row>
    <row r="95" spans="1:8" outlineLevel="2" x14ac:dyDescent="0.3">
      <c r="A95" s="7" t="s">
        <v>18</v>
      </c>
      <c r="B95" s="1" t="s">
        <v>269</v>
      </c>
      <c r="C95" t="s">
        <v>12</v>
      </c>
      <c r="D95" s="1" t="s">
        <v>270</v>
      </c>
      <c r="E95" t="s">
        <v>271</v>
      </c>
      <c r="F95" s="6">
        <v>700000</v>
      </c>
      <c r="G95" s="6"/>
      <c r="H95" s="6"/>
    </row>
    <row r="96" spans="1:8" outlineLevel="1" x14ac:dyDescent="0.3">
      <c r="A96" s="1" t="s">
        <v>24</v>
      </c>
      <c r="B96" s="1"/>
      <c r="D96" s="1"/>
      <c r="F96" s="6"/>
      <c r="G96" s="6">
        <f>SUBTOTAL(9,G91:G95)</f>
        <v>0</v>
      </c>
      <c r="H96" s="6">
        <f>SUBTOTAL(9,H91:H95)</f>
        <v>0</v>
      </c>
    </row>
    <row r="97" spans="1:8" x14ac:dyDescent="0.3">
      <c r="A97" s="1" t="s">
        <v>25</v>
      </c>
      <c r="B97" s="1"/>
      <c r="D97" s="1"/>
      <c r="F97" s="6"/>
      <c r="G97" s="6">
        <f>SUBTOTAL(9,G8:G95)</f>
        <v>200</v>
      </c>
      <c r="H97" s="6">
        <f>SUBTOTAL(9,H8:H95)</f>
        <v>7</v>
      </c>
    </row>
  </sheetData>
  <dataConsolidate/>
  <pageMargins left="0.7" right="0.7" top="0.75" bottom="0.75" header="0.3" footer="0.3"/>
</worksheet>
</file>

<file path=docMetadata/LabelInfo.xml><?xml version="1.0" encoding="utf-8"?>
<clbl:labelList xmlns:clbl="http://schemas.microsoft.com/office/2020/mipLabelMetadata">
  <clbl:label id="{662f23f7-e650-410c-b749-92297414ea08}" enabled="1" method="Standard" siteId="{78e61e45-6beb-4009-8f99-359d8b54f41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 500K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 Projects Greater than 500K - August 2026</dc:title>
  <dc:creator>Domansky, Scott</dc:creator>
  <cp:lastModifiedBy>Callison, Moon</cp:lastModifiedBy>
  <dcterms:created xsi:type="dcterms:W3CDTF">2018-12-03T22:59:04Z</dcterms:created>
  <dcterms:modified xsi:type="dcterms:W3CDTF">2026-10-14T15:07:33Z</dcterms:modified>
</cp:coreProperties>
</file>