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DE11565C-AF89-432E-B070-D3C314451D3E}" xr6:coauthVersionLast="47" xr6:coauthVersionMax="47" xr10:uidLastSave="{5D4E5F34-81D5-4DAA-B738-EEBA69C705B8}"/>
  <bookViews>
    <workbookView xWindow="19090" yWindow="-110" windowWidth="38620" windowHeight="21100" tabRatio="699" xr2:uid="{40CC2984-8280-4163-A0DF-FF9864B89EEE}"/>
  </bookViews>
  <sheets>
    <sheet name="Feb 500K" sheetId="2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21" l="1"/>
  <c r="G83" i="21"/>
  <c r="F83" i="21"/>
  <c r="H81" i="21"/>
  <c r="G81" i="21"/>
  <c r="F81" i="21"/>
  <c r="H74" i="21"/>
  <c r="G74" i="21"/>
  <c r="F74" i="21"/>
  <c r="H52" i="21"/>
  <c r="G52" i="21"/>
  <c r="F52" i="21"/>
  <c r="H48" i="21"/>
  <c r="G48" i="21"/>
  <c r="F48" i="21"/>
  <c r="H46" i="21"/>
  <c r="G46" i="21"/>
  <c r="F46" i="21"/>
  <c r="H36" i="21"/>
  <c r="G36" i="21"/>
  <c r="F36" i="21"/>
  <c r="H28" i="21"/>
  <c r="G28" i="21"/>
  <c r="F28" i="21"/>
  <c r="H26" i="21"/>
  <c r="G26" i="21"/>
  <c r="F26" i="21"/>
  <c r="H22" i="21"/>
  <c r="G22" i="21"/>
  <c r="F22" i="21"/>
  <c r="H20" i="21"/>
  <c r="G20" i="21"/>
  <c r="F20" i="21"/>
  <c r="H14" i="21"/>
  <c r="G14" i="21"/>
  <c r="F14" i="21"/>
  <c r="H84" i="21" l="1"/>
  <c r="F84" i="21"/>
  <c r="G84" i="21"/>
</calcChain>
</file>

<file path=xl/sharedStrings.xml><?xml version="1.0" encoding="utf-8"?>
<sst xmlns="http://schemas.openxmlformats.org/spreadsheetml/2006/main" count="345" uniqueCount="226">
  <si>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</si>
  <si>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</si>
  <si>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</si>
  <si>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</si>
  <si>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</si>
  <si>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</si>
  <si>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</si>
  <si>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</si>
  <si>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</si>
  <si>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</si>
  <si>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</si>
  <si>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</si>
  <si>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</si>
  <si>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</si>
  <si>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</si>
  <si>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</si>
  <si>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</si>
  <si>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</si>
  <si>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</si>
  <si>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</si>
  <si>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Full</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</si>
  <si>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</si>
  <si>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</si>
  <si>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</si>
  <si>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</si>
  <si>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</si>
  <si>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</si>
  <si>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</si>
  <si>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</si>
  <si>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</si>
  <si>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</si>
  <si>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Phased Project Permit</t>
  </si>
  <si>
    <t>Phased Project Permit Total</t>
  </si>
  <si>
    <t>Construction Permit-Single Family/Duplex-Add/Alt</t>
  </si>
  <si>
    <t>Construction Permit-Single Family/Duplex-Add/Alt Total</t>
  </si>
  <si>
    <t>401 UNION ST</t>
  </si>
  <si>
    <t>Construction Permit-Institutional-New</t>
  </si>
  <si>
    <t>Construction Permit-Institutional-New Total</t>
  </si>
  <si>
    <t>419 OCCIDENTAL AVE S</t>
  </si>
  <si>
    <t>207 S HORTON ST</t>
  </si>
  <si>
    <t>1100 FAIRVIEW AVE N</t>
  </si>
  <si>
    <t>Construct additions &amp; substantial alterations to one-family dwelling, per plan</t>
  </si>
  <si>
    <t>1135 S WEBSTER ST</t>
  </si>
  <si>
    <t>2821 NE 123RD ST</t>
  </si>
  <si>
    <t>Establish use as single family residences with attached accessory dwelling unit per land use code. Construct two family dwelling, per plan.</t>
  </si>
  <si>
    <t>1012 NE 70TH ST</t>
  </si>
  <si>
    <t>February</t>
  </si>
  <si>
    <t>7005236-BK</t>
  </si>
  <si>
    <t>2323 ELLIOTT AVE</t>
  </si>
  <si>
    <t>Construct blanket permit tenant improvements to future tenant on the 5th, 6th, and 7th floors of existing commercial building, per plan.</t>
  </si>
  <si>
    <t>7053287-BK</t>
  </si>
  <si>
    <t>Construct blanket permit tenant improvements for Russell Investments on floors 17, 18 and portion of 19 of existing commercial building, per plan.</t>
  </si>
  <si>
    <t>7055414-BK</t>
  </si>
  <si>
    <t>1601 5TH AVE</t>
  </si>
  <si>
    <t>Construct blanket permit tenant improvements to Edelman on the 24th and 25th floors of existing commercial building, per plan.</t>
  </si>
  <si>
    <t>7058401-BK</t>
  </si>
  <si>
    <t>Construct blanket permit tenant improvements to Interior Architects on the third floor of existing commercial building, per plan.</t>
  </si>
  <si>
    <t>7060229-BK</t>
  </si>
  <si>
    <t>919 4TH AVE</t>
  </si>
  <si>
    <t>Construct blanket permit tenant improvements to ZGF Architects on the 24th floor of existing commercial building, per plan.</t>
  </si>
  <si>
    <t>7067826-BK</t>
  </si>
  <si>
    <t>2001 8TH AVE</t>
  </si>
  <si>
    <t>Construct blanket permit tenant improvements to HealthierHere on the 14th floor of existing commercial building, per plan.</t>
  </si>
  <si>
    <t>6699855-CN</t>
  </si>
  <si>
    <t>2925 E MADISON ST</t>
  </si>
  <si>
    <t>Construct initial tenant improvement for a grocery (PCC) to portions of mixed-use building, occupy per plans</t>
  </si>
  <si>
    <t>7010906-CN</t>
  </si>
  <si>
    <t>10000 LAKE CITY WAY NE</t>
  </si>
  <si>
    <t>Change of use from Sales and services, general to Food processing and craft work per land use code. Construct alterations for factory and banquet hall/bar (Eight Bells) level 1-3 of existing commercial building, occupy per plan.</t>
  </si>
  <si>
    <t>7015396-CN</t>
  </si>
  <si>
    <t>Establish use as commercial services, heavy and office, per land use code.  Construct alterations for office space throughout existing commercial building, occupy per plan</t>
  </si>
  <si>
    <t>7042360-CN</t>
  </si>
  <si>
    <t>1400 DISCOVERY PARK BLVD</t>
  </si>
  <si>
    <t>Construct seismic retrofit to an institutional building, per plan. Mechanical is included.</t>
  </si>
  <si>
    <t>7043301-CN</t>
  </si>
  <si>
    <t>1483 ALASKAN WAY</t>
  </si>
  <si>
    <t>Construct tenant improvements to existing commercial building at level 2 (Seattle Aquarium Pier 59), per plan.</t>
  </si>
  <si>
    <t>Construction Permit-Industrial-New</t>
  </si>
  <si>
    <t>6856464-CN</t>
  </si>
  <si>
    <t>558 S KENYON ST</t>
  </si>
  <si>
    <t>Establish use as warehouse per land use code. Construct industrial building [MARINE LUMBER SERVICES INC], occupy per plan.</t>
  </si>
  <si>
    <t>6955052-CN</t>
  </si>
  <si>
    <t>225 TERRY AVE N</t>
  </si>
  <si>
    <t>Tenant improvements at level 1 of existing university (Northern University), per plan.</t>
  </si>
  <si>
    <t>7037029-CN</t>
  </si>
  <si>
    <t>815 E EDGAR ST</t>
  </si>
  <si>
    <t>Construct tenant improvements for daycare (St. Patrick's Catholic Church) at basement level of existing institutional building, occupy per plan.</t>
  </si>
  <si>
    <t>7062670-CN</t>
  </si>
  <si>
    <t>1427 S MAIN ST</t>
  </si>
  <si>
    <t>Construct repairs to fire damaged building (Seattle Buddhist Church), subject to field inspection.  Scope of work includes replacement of sheetrock and insulation at interior and exterior walls, door replacement, casework and finishes, no change to use or occupancy or new walls this permit.</t>
  </si>
  <si>
    <t>6944419-CN</t>
  </si>
  <si>
    <t>500 23RD AVE</t>
  </si>
  <si>
    <t>Construct comfort station, play equipment and site improvements to existing park, occupy per plan.</t>
  </si>
  <si>
    <t>7022619-CN</t>
  </si>
  <si>
    <t>5051 50TH AVE NE</t>
  </si>
  <si>
    <t>Replace roof membrane/deck coating, cladding, doors, and windows to Bldg. 1 of existing multi-family building (Laurel Park Townhomes), per plan.( Replace roof membrane/deck coating, cladding, doors, and windows to Bldg. 1-7 of existing multi-family buildings. Review and processing for seven records under 7022619)</t>
  </si>
  <si>
    <t>7037320-CN</t>
  </si>
  <si>
    <t>Replace roof membrane/deck coating, cladding, doors, and windows to Bldg. 2 of existing multi-family building (Laurel Park Townhomes), per plan.(Replace roof membrane/deck coating, cladding, doors, and windows to Bldg. 1-7 of existing multi-family buildings . Review and processing for seven records under 7022619)_x000D_
Project Valuation Alt $1,500,000 per applicant, okay for Intake</t>
  </si>
  <si>
    <t>7037327-CN</t>
  </si>
  <si>
    <t>Replace roof membrane/deck coating, cladding, doors, and windows to Bldg. 3 of existing multi-family building (Laurel Park Townhomes), per plan.(Replace roof membrane/deck coating, cladding, doors, and windows to Bldg. 1-7 of existing multi-family buildings . Review and processing for seven records under 7022619)</t>
  </si>
  <si>
    <t>7037330-CN</t>
  </si>
  <si>
    <t>Replace roof membrane/deck coating, cladding, doors, and windows to Bldg. 4 of existing multi-family building (Laurel Park Townhomes), per plan.(Replace roof membrane/deck coating, cladding, doors, and windows to Bldg. 1-7 of existing multi-family buildings . Review and processing for seven records under 7022619)</t>
  </si>
  <si>
    <t>7037332-CN</t>
  </si>
  <si>
    <t>Replace roof membrane/deck coating, cladding, doors, and windows to Bldg. 5 of existing multi-family building (Laurel Park Townhomes), per plan.(Replace roof membrane/deck coating, cladding, doors, and windows to Bldg. 1-7 of existing multi-family buildings . Review and processing for seven records under 7022619)</t>
  </si>
  <si>
    <t>7037333-CN</t>
  </si>
  <si>
    <t>Replace roof membrane/deck coating, cladding, doors, and windows to Bldg. 6 of existing multi-family building (Laurel Park Townhomes), per plan.(Replace roof membrane/deck coating, cladding, doors, and windows to Bldg. 1-7 of existing multi-family buildings . Review and processing for seven records under 7022619)</t>
  </si>
  <si>
    <t>7037334-CN</t>
  </si>
  <si>
    <t>Replace roof membrane/deck coating, cladding, doors, and windows to Bldg. 7 of existing multi-family building (Laurel Park Townhomes), per plan.(Replace roof membrane/deck coating, cladding, doors, and windows to Bldg. 1-7 of existing multi-family buildings . Review and processing for seven records under 7022619)</t>
  </si>
  <si>
    <t>6823941-CN</t>
  </si>
  <si>
    <t>4448 CALIFORNIA AVE SW</t>
  </si>
  <si>
    <t>Construct new mixed-use building, occupy per plan.</t>
  </si>
  <si>
    <t>6878466-CN</t>
  </si>
  <si>
    <t>1531 19TH AVE</t>
  </si>
  <si>
    <t>Establish use as rowhouse per land use code. Construct new townhouse building, per plan.</t>
  </si>
  <si>
    <t>7002509-CN</t>
  </si>
  <si>
    <t>11321 CORLISS AVE N</t>
  </si>
  <si>
    <t>Construct two-family dwelling, per plans.  (Establish use as townhouses, per Land Use Code.  Construct a two-family dwelling and a three-unit townhouse.  Reviews and processing for two construction records under 7002509-CN)</t>
  </si>
  <si>
    <t>7013242-CN</t>
  </si>
  <si>
    <t>Construct north townhouse (Establish use as townhouse, per land use code. Construct (1) two-family dwelling &amp; (1) townhouse, per plan. Review &amp; process for (2) records under 6996964-CN</t>
  </si>
  <si>
    <t>7030253-CN</t>
  </si>
  <si>
    <t>1315 E DENNY WAY</t>
  </si>
  <si>
    <t>Construct 4-unit townhouse structure, per plan.</t>
  </si>
  <si>
    <t>7032568-CN</t>
  </si>
  <si>
    <t>11317 CORLISS AVE N</t>
  </si>
  <si>
    <t>Construct three-unit townhouse, per plans.  (Establish use as townhouses per Land Use Code.  Construct a two-family dwelling and a three-unit townhouse.  Reviews and processing for two construction records under 7002509-CN)</t>
  </si>
  <si>
    <t>7040759-CN</t>
  </si>
  <si>
    <t>836 NW 50TH ST</t>
  </si>
  <si>
    <t>Construct south two-family dwelling, per plan. (Establish use as townhouse, per land use code. Construct (2) two-family dwellings, per plan. Review and processing for two records under 7040759-CN.)</t>
  </si>
  <si>
    <t>7047255-CN</t>
  </si>
  <si>
    <t>1131 NW 60TH ST</t>
  </si>
  <si>
    <t>Construct north building, per plan. (Establish use as townhomes, per land use code. Construct (2) two-family dwellings, per plan. Review and processing for two records under 7047255-CN)</t>
  </si>
  <si>
    <t>7048336-CN</t>
  </si>
  <si>
    <t>1133 NW 60TH ST</t>
  </si>
  <si>
    <t>Construct south building, per plan. (Establish use as townhomes, per land use code. Construct (2) two-family dwellings, per plan. Review and processing for two records under 7047255-CN)</t>
  </si>
  <si>
    <t>Construction Permit-Multifamily-Temp</t>
  </si>
  <si>
    <t>7041966-CN</t>
  </si>
  <si>
    <t>12201 AURORA AVE N</t>
  </si>
  <si>
    <t>Establish a religious controlled emergency transitional housing facility per the land use code. Construct alterations to shipping containers and deploy as support facilities accessory to a Tiny House Village, per plan</t>
  </si>
  <si>
    <t>6994766-CN</t>
  </si>
  <si>
    <t>102 MADRONA PL E</t>
  </si>
  <si>
    <t>7017241-CN</t>
  </si>
  <si>
    <t>7311 57TH AVE NE</t>
  </si>
  <si>
    <t>Construct substantial alterations &amp; additions for single-family residence, per plan.</t>
  </si>
  <si>
    <t>7033286-CN</t>
  </si>
  <si>
    <t>12713 4TH AVE NW</t>
  </si>
  <si>
    <t>Construct new two family dwelling,  per plan. (Establish use as single family residence with attached and detached accessory dwelling  units  per land use code.  Construct new one and two family dwellings, per plan.  Review and processing for two records under  7033286-CN)</t>
  </si>
  <si>
    <t>6955269-CN</t>
  </si>
  <si>
    <t>1806 E MERCER ST</t>
  </si>
  <si>
    <t>Construct east apartment (Establish use as multi-family residence (rowhouse), per land use code.  Construct 3-unit apartment, occupy per plan.  Construct alterations to existing one-family dwelling, per plan.  Review &amp; process for (2) records under 6955269-CN).</t>
  </si>
  <si>
    <t>6991939-CN</t>
  </si>
  <si>
    <t>1506 N 100TH ST</t>
  </si>
  <si>
    <t>Construct new two-family dwelling, per plan. (Establish use as single family residence with attached and detached accessory dwelling units per land use code. Construct new one- and two-family dwellings, per plan. Review and processing for two records under 6991939)</t>
  </si>
  <si>
    <t>7000946-CN</t>
  </si>
  <si>
    <t>909 32ND AVE S</t>
  </si>
  <si>
    <t>Construct east two-family dwelling, per plan (Establish use as single family residence with attached and detached accessory dwelling units per land use code. Construct new one- and two-family dwellings, per plan. Review and processing for two records under 7000946-CN)</t>
  </si>
  <si>
    <t>7001507-CN</t>
  </si>
  <si>
    <t>614 33RD AVE E</t>
  </si>
  <si>
    <t>Establish use as a single-family residence and a detached accessory dwelling unit per the land use code. Construct SFR, per plans (Construct a single-family residence and a detached accessory dwelling unit maintain portions of existing foundation and structure, per plans. Reviews and processing for two CN's under 7001507-CN)</t>
  </si>
  <si>
    <t>7004518-CN</t>
  </si>
  <si>
    <t>3207 NE 77TH ST</t>
  </si>
  <si>
    <t>7012035-CN</t>
  </si>
  <si>
    <t>5828 5TH AVE NW</t>
  </si>
  <si>
    <t>Establish use as single family residence with attached accessory dwelling unit and construct new two-family dwelling, per plan.</t>
  </si>
  <si>
    <t>7023015-CN</t>
  </si>
  <si>
    <t>11738 23RD AVE NE</t>
  </si>
  <si>
    <t>Construct new two-family dwelling, per plan. (Establish use as single family residence with attached and detached accessory dwelling units per land use code. Construct new one- and two-family dwellings, per plan. Review and processing for two records under 7023015)</t>
  </si>
  <si>
    <t>7025102-CN</t>
  </si>
  <si>
    <t>8321 A 25TH AVE NW</t>
  </si>
  <si>
    <t>Construct new two-family dwelling, per plan (Establish use as Single family residence with both attached and detached accessory dwelling units, per land use code.  Construct at one- and two-family dwellings; review and process for two records under 7025102-CN.</t>
  </si>
  <si>
    <t>7027591-CN</t>
  </si>
  <si>
    <t>4409 S HOLLY ST</t>
  </si>
  <si>
    <t>Construct new two-family dwelling, per plan (Establish use as single family residence with attached and detached accessory dwelling units per land use code.   Construct new one- and two-family dwellings, per plan.  Review and processing for two records under 7027591-CN).</t>
  </si>
  <si>
    <t>7030202-CN</t>
  </si>
  <si>
    <t>4405 S HOLLY ST</t>
  </si>
  <si>
    <t>Construct new two family dwelling, per plan. (Establish use as single-family dwelling unit with attached and detached accessory dwelling units per land use code. Construct new one and two family dwellings, per plan. Review and processing for two records under 7030202-CN.)</t>
  </si>
  <si>
    <t>7030580-CN</t>
  </si>
  <si>
    <t>2558 30TH AVE W</t>
  </si>
  <si>
    <t>Construct west two-family dwelling, per plan. (Establish use as single-family residence with attached and detached accessory dwelling units per land use code. Construct new one- and two-family dwellings, per plan. Review and processing for two records under 7030580-CN)</t>
  </si>
  <si>
    <t>7033007-CN</t>
  </si>
  <si>
    <t>4213 S FINDLAY ST</t>
  </si>
  <si>
    <t>Construct new two-family dwelling, per plan (Establish use as single family residence with attached and detached accessory dwelling units per land use code.  Construct new one- and two-family dwellings, per plan.  Review and processing for two records under 7033007-CN)</t>
  </si>
  <si>
    <t>7033103-CN</t>
  </si>
  <si>
    <t>7360 22ND AVE NW</t>
  </si>
  <si>
    <t>Establish use as single-family dwelling unit with attached accessory dwelling unit, per land use code. Construct new two family dwelling, per plan.</t>
  </si>
  <si>
    <t>7034921-CN</t>
  </si>
  <si>
    <t>11050 2ND AVE NW</t>
  </si>
  <si>
    <t>Construct west two-family dwelling, per plan. (Establish use as single-family residence with attached and detached accessory dwelling units per land use code. Construct new one- and two-family dwellings, per plan. Review and processing for two records under 7034921-CN)</t>
  </si>
  <si>
    <t>7035178-CN</t>
  </si>
  <si>
    <t>346 N 73RD ST</t>
  </si>
  <si>
    <t>Establish use as single-family residence &amp; AADU per land use code. Construct two-family dwelling, per standard plan 7017055-SP.</t>
  </si>
  <si>
    <t>7039531-CN</t>
  </si>
  <si>
    <t>1412 N 47TH ST</t>
  </si>
  <si>
    <t>Construct North two-family dwelling, per plan. (Construct (2) two family dwelling, per plan. Review and process for 2 records under 7039531-CN)</t>
  </si>
  <si>
    <t>7040757-CN</t>
  </si>
  <si>
    <t>8838 28TH AVE NW</t>
  </si>
  <si>
    <t>Construct west two-family dwelling, per plan (Establish use as Single-family residence with both attached and detached accessory dwelling units, per land use code.  Construct as a one and two-family dwelling; review and process for two records under 7040757).</t>
  </si>
  <si>
    <t>7043368-CN</t>
  </si>
  <si>
    <t>926 NW 58TH ST</t>
  </si>
  <si>
    <t>Construct new South two family dwelling (Building A), per plan (Establish use as townhouses (multifamily residential), per land use code.  Construct 2 two family dwellings, per plan.  Review and processing for two records under 7043368-CN)</t>
  </si>
  <si>
    <t>7046038-CN</t>
  </si>
  <si>
    <t>1410 N 47TH ST</t>
  </si>
  <si>
    <t>Construct South two-family dwelling, per plan. (Construct (2) two family dwelling, per plan. Review and process for 2 records under 7039531-CN)</t>
  </si>
  <si>
    <t>7048661-CN</t>
  </si>
  <si>
    <t>840 NW 50TH ST</t>
  </si>
  <si>
    <t>Construct north two-family dwelling, per plan (Establish use as rowhouse and townhouse per land use code. Construct 2 two-family dwellings, per plan Review and processing for two records under 7040759-CN)</t>
  </si>
  <si>
    <t>7053050-CN</t>
  </si>
  <si>
    <t>930 NW 58TH ST</t>
  </si>
  <si>
    <t>Construct new North two family dwelling (Building B), per plan (Establish use as townhouse per land use code.  Construct 2 two family dwellings, per plan.  Review and processing for two records under 7043368-CN)</t>
  </si>
  <si>
    <t>7025384-ME</t>
  </si>
  <si>
    <t>Replacement of 3 cooling towers, replace 3 cooling tower water pumps, replace 3 chilled water pumps, replace 2 chilled water circulation pumps, new filter pump, and corresponding piping and valves.</t>
  </si>
  <si>
    <t>7037932-ME</t>
  </si>
  <si>
    <t>Fit out of levels 7 and Mezzanine. The space will be served by the building ventilation system, chilled water, and heating water system, and condenser water system. Fan coil units, terminal units, and water source heat pumps (for electrical rooms) will be installed.</t>
  </si>
  <si>
    <t>7042601-ME</t>
  </si>
  <si>
    <t>HVAC Upgrades for RSP &amp; Grit, per plan.</t>
  </si>
  <si>
    <t>7043972-ME</t>
  </si>
  <si>
    <t>Replacement of (3) 600 ton water cooled york chillers, and (3) chilled water and (3) condenser water pumps, per plan.</t>
  </si>
  <si>
    <t>7046896-ME</t>
  </si>
  <si>
    <t>232 1ST AVE N</t>
  </si>
  <si>
    <t>List of Mechanical Changes: _x0007_ Removed upper floor Type 1 hood _x0007_ Removed upper floor Type 1 exhaust fan and makeup air unit. _x0007_ Rerouted indoor heat pump condensate piping for both levels. _x0007_ Relocated indoor heat pump thermostats for both levels. _x0007_ Added ventilation fan and makeup air grille to Main Electrical Room _x0007_ Added ventilation fan, ductwork, and rooftop exhaust fan for ventilation of Elevator Machine Room. _x0007_ Relocated indoor heat pumps to align with RCP lighting for both levels. per plans</t>
  </si>
  <si>
    <t>7050541-ME</t>
  </si>
  <si>
    <t>Install HVAC system, per plan</t>
  </si>
  <si>
    <t>6991078-PH</t>
  </si>
  <si>
    <t>4270 LITTLE CANOE CHANNEL NE</t>
  </si>
  <si>
    <t>Phased Project: Construct mixed-use student housing building [UW HAGGETT HALL] on institutional campus [UNIVERSITY OF WASHINGTON], occupy per plan. Mechanical included with Phase 2.</t>
  </si>
  <si>
    <t>Construction Permit-Industrial-New Total</t>
  </si>
  <si>
    <t>Construction Permit-Multifamily-Temp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</si>
</sst>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1B32-222F-4F6F-BE2E-7B9D0E17F51D}">
  <dimension ref="A1:H84"/>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46</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47</v>
      </c>
      <c r="C8" t="s">
        <v>12</v>
      </c>
      <c r="D8" s="1" t="s">
        <v>48</v>
      </c>
      <c r="E8" t="s">
        <v>49</v>
      </c>
      <c r="F8" s="6">
        <v>4000000</v>
      </c>
      <c r="G8" s="6"/>
      <c r="H8" s="6"/>
    </row>
    <row r="9" spans="1:8" outlineLevel="2" x14ac:dyDescent="0.3">
      <c r="A9" s="1" t="s">
        <v>11</v>
      </c>
      <c r="B9" s="1" t="s">
        <v>50</v>
      </c>
      <c r="C9" t="s">
        <v>14</v>
      </c>
      <c r="D9" s="1" t="s">
        <v>35</v>
      </c>
      <c r="E9" t="s">
        <v>51</v>
      </c>
      <c r="F9" s="6">
        <v>11600000</v>
      </c>
      <c r="G9" s="6"/>
      <c r="H9" s="6"/>
    </row>
    <row r="10" spans="1:8" outlineLevel="2" x14ac:dyDescent="0.3">
      <c r="A10" s="1" t="s">
        <v>11</v>
      </c>
      <c r="B10" s="1" t="s">
        <v>52</v>
      </c>
      <c r="C10" t="s">
        <v>12</v>
      </c>
      <c r="D10" s="1" t="s">
        <v>53</v>
      </c>
      <c r="E10" t="s">
        <v>54</v>
      </c>
      <c r="F10" s="6">
        <v>500000</v>
      </c>
      <c r="G10" s="6"/>
      <c r="H10" s="6"/>
    </row>
    <row r="11" spans="1:8" outlineLevel="2" x14ac:dyDescent="0.3">
      <c r="A11" s="1" t="s">
        <v>11</v>
      </c>
      <c r="B11" s="1" t="s">
        <v>55</v>
      </c>
      <c r="C11" t="s">
        <v>12</v>
      </c>
      <c r="D11" s="1" t="s">
        <v>35</v>
      </c>
      <c r="E11" t="s">
        <v>56</v>
      </c>
      <c r="F11" s="6">
        <v>1080000</v>
      </c>
      <c r="G11" s="6"/>
      <c r="H11" s="6"/>
    </row>
    <row r="12" spans="1:8" outlineLevel="2" x14ac:dyDescent="0.3">
      <c r="A12" s="1" t="s">
        <v>11</v>
      </c>
      <c r="B12" s="1" t="s">
        <v>57</v>
      </c>
      <c r="C12" t="s">
        <v>12</v>
      </c>
      <c r="D12" s="1" t="s">
        <v>58</v>
      </c>
      <c r="E12" t="s">
        <v>59</v>
      </c>
      <c r="F12" s="6">
        <v>700000</v>
      </c>
      <c r="G12" s="6"/>
      <c r="H12" s="6"/>
    </row>
    <row r="13" spans="1:8" outlineLevel="2" x14ac:dyDescent="0.3">
      <c r="A13" s="7" t="s">
        <v>11</v>
      </c>
      <c r="B13" s="1" t="s">
        <v>60</v>
      </c>
      <c r="C13" t="s">
        <v>12</v>
      </c>
      <c r="D13" s="1" t="s">
        <v>61</v>
      </c>
      <c r="E13" t="s">
        <v>62</v>
      </c>
      <c r="F13" s="6">
        <v>800000</v>
      </c>
      <c r="G13" s="6"/>
      <c r="H13" s="6"/>
    </row>
    <row r="14" spans="1:8" outlineLevel="1" x14ac:dyDescent="0.3">
      <c r="A14" s="1" t="s">
        <v>21</v>
      </c>
      <c r="B14" s="1"/>
      <c r="D14" s="1"/>
      <c r="F14" s="6">
        <f>SUBTOTAL(9,F8:F13)</f>
        <v>18680000</v>
      </c>
      <c r="G14" s="6">
        <f>SUBTOTAL(9,G8:G13)</f>
        <v>0</v>
      </c>
      <c r="H14" s="6">
        <f>SUBTOTAL(9,H8:H13)</f>
        <v>0</v>
      </c>
    </row>
    <row r="15" spans="1:8" outlineLevel="2" x14ac:dyDescent="0.3">
      <c r="A15" s="1" t="s">
        <v>13</v>
      </c>
      <c r="B15" s="1" t="s">
        <v>63</v>
      </c>
      <c r="C15" t="s">
        <v>12</v>
      </c>
      <c r="D15" s="1" t="s">
        <v>64</v>
      </c>
      <c r="E15" t="s">
        <v>65</v>
      </c>
      <c r="F15" s="6">
        <v>2831000</v>
      </c>
      <c r="G15" s="6">
        <v>0</v>
      </c>
      <c r="H15" s="6">
        <v>0</v>
      </c>
    </row>
    <row r="16" spans="1:8" outlineLevel="2" x14ac:dyDescent="0.3">
      <c r="A16" s="1" t="s">
        <v>13</v>
      </c>
      <c r="B16" s="1" t="s">
        <v>66</v>
      </c>
      <c r="C16" t="s">
        <v>14</v>
      </c>
      <c r="D16" s="1" t="s">
        <v>67</v>
      </c>
      <c r="E16" t="s">
        <v>68</v>
      </c>
      <c r="F16" s="6">
        <v>506774</v>
      </c>
      <c r="G16" s="6">
        <v>0</v>
      </c>
      <c r="H16" s="6">
        <v>0</v>
      </c>
    </row>
    <row r="17" spans="1:8" outlineLevel="2" x14ac:dyDescent="0.3">
      <c r="A17" s="1" t="s">
        <v>13</v>
      </c>
      <c r="B17" s="1" t="s">
        <v>69</v>
      </c>
      <c r="C17" t="s">
        <v>12</v>
      </c>
      <c r="D17" s="1" t="s">
        <v>39</v>
      </c>
      <c r="E17" t="s">
        <v>70</v>
      </c>
      <c r="F17" s="6">
        <v>1294503</v>
      </c>
      <c r="G17" s="6">
        <v>0</v>
      </c>
      <c r="H17" s="6">
        <v>0</v>
      </c>
    </row>
    <row r="18" spans="1:8" outlineLevel="2" x14ac:dyDescent="0.3">
      <c r="A18" s="1" t="s">
        <v>13</v>
      </c>
      <c r="B18" s="1" t="s">
        <v>71</v>
      </c>
      <c r="C18" t="s">
        <v>12</v>
      </c>
      <c r="D18" s="1" t="s">
        <v>72</v>
      </c>
      <c r="E18" t="s">
        <v>73</v>
      </c>
      <c r="F18" s="6">
        <v>18000000</v>
      </c>
      <c r="G18" s="6">
        <v>0</v>
      </c>
      <c r="H18" s="6">
        <v>0</v>
      </c>
    </row>
    <row r="19" spans="1:8" outlineLevel="2" x14ac:dyDescent="0.3">
      <c r="A19" s="7" t="s">
        <v>13</v>
      </c>
      <c r="B19" s="1" t="s">
        <v>74</v>
      </c>
      <c r="C19" t="s">
        <v>14</v>
      </c>
      <c r="D19" s="1" t="s">
        <v>75</v>
      </c>
      <c r="E19" t="s">
        <v>76</v>
      </c>
      <c r="F19" s="6">
        <v>1400000</v>
      </c>
      <c r="G19" s="6">
        <v>0</v>
      </c>
      <c r="H19" s="6">
        <v>0</v>
      </c>
    </row>
    <row r="20" spans="1:8" outlineLevel="1" x14ac:dyDescent="0.3">
      <c r="A20" s="7" t="s">
        <v>22</v>
      </c>
      <c r="B20" s="1"/>
      <c r="D20" s="1"/>
      <c r="F20" s="6">
        <f>SUBTOTAL(9,F15:F19)</f>
        <v>24032277</v>
      </c>
      <c r="G20" s="6">
        <f>SUBTOTAL(9,G15:G19)</f>
        <v>0</v>
      </c>
      <c r="H20" s="6">
        <f>SUBTOTAL(9,H15:H19)</f>
        <v>0</v>
      </c>
    </row>
    <row r="21" spans="1:8" outlineLevel="2" x14ac:dyDescent="0.3">
      <c r="A21" s="7" t="s">
        <v>77</v>
      </c>
      <c r="B21" s="1" t="s">
        <v>78</v>
      </c>
      <c r="C21" t="s">
        <v>12</v>
      </c>
      <c r="D21" s="1" t="s">
        <v>79</v>
      </c>
      <c r="E21" t="s">
        <v>80</v>
      </c>
      <c r="F21" s="6">
        <v>2002775</v>
      </c>
      <c r="G21" s="6">
        <v>0</v>
      </c>
      <c r="H21" s="6">
        <v>0</v>
      </c>
    </row>
    <row r="22" spans="1:8" outlineLevel="1" x14ac:dyDescent="0.3">
      <c r="A22" s="1" t="s">
        <v>224</v>
      </c>
      <c r="B22" s="1"/>
      <c r="D22" s="1"/>
      <c r="F22" s="6">
        <f>SUBTOTAL(9,F21:F21)</f>
        <v>2002775</v>
      </c>
      <c r="G22" s="6">
        <f>SUBTOTAL(9,G21:G21)</f>
        <v>0</v>
      </c>
      <c r="H22" s="6">
        <f>SUBTOTAL(9,H21:H21)</f>
        <v>0</v>
      </c>
    </row>
    <row r="23" spans="1:8" outlineLevel="2" x14ac:dyDescent="0.3">
      <c r="A23" s="1" t="s">
        <v>29</v>
      </c>
      <c r="B23" s="1" t="s">
        <v>81</v>
      </c>
      <c r="C23" t="s">
        <v>12</v>
      </c>
      <c r="D23" s="1" t="s">
        <v>82</v>
      </c>
      <c r="E23" t="s">
        <v>83</v>
      </c>
      <c r="F23" s="6">
        <v>710000</v>
      </c>
      <c r="G23" s="6">
        <v>0</v>
      </c>
      <c r="H23" s="6">
        <v>0</v>
      </c>
    </row>
    <row r="24" spans="1:8" outlineLevel="2" x14ac:dyDescent="0.3">
      <c r="A24" s="1" t="s">
        <v>29</v>
      </c>
      <c r="B24" s="1" t="s">
        <v>84</v>
      </c>
      <c r="C24" t="s">
        <v>12</v>
      </c>
      <c r="D24" s="1" t="s">
        <v>85</v>
      </c>
      <c r="E24" t="s">
        <v>86</v>
      </c>
      <c r="F24" s="6">
        <v>800000</v>
      </c>
      <c r="G24" s="6">
        <v>0</v>
      </c>
      <c r="H24" s="6">
        <v>0</v>
      </c>
    </row>
    <row r="25" spans="1:8" outlineLevel="2" x14ac:dyDescent="0.3">
      <c r="A25" s="7" t="s">
        <v>29</v>
      </c>
      <c r="B25" s="1" t="s">
        <v>87</v>
      </c>
      <c r="C25" t="s">
        <v>19</v>
      </c>
      <c r="D25" s="1" t="s">
        <v>88</v>
      </c>
      <c r="E25" t="s">
        <v>89</v>
      </c>
      <c r="F25" s="6">
        <v>500000</v>
      </c>
      <c r="G25" s="6"/>
      <c r="H25" s="6"/>
    </row>
    <row r="26" spans="1:8" outlineLevel="1" x14ac:dyDescent="0.3">
      <c r="A26" s="7" t="s">
        <v>30</v>
      </c>
      <c r="B26" s="1"/>
      <c r="D26" s="1"/>
      <c r="F26" s="6">
        <f>SUBTOTAL(9,F23:F25)</f>
        <v>2010000</v>
      </c>
      <c r="G26" s="6">
        <f>SUBTOTAL(9,G23:G25)</f>
        <v>0</v>
      </c>
      <c r="H26" s="6">
        <f>SUBTOTAL(9,H23:H25)</f>
        <v>0</v>
      </c>
    </row>
    <row r="27" spans="1:8" outlineLevel="2" x14ac:dyDescent="0.3">
      <c r="A27" s="7" t="s">
        <v>36</v>
      </c>
      <c r="B27" s="1" t="s">
        <v>90</v>
      </c>
      <c r="C27" t="s">
        <v>12</v>
      </c>
      <c r="D27" s="1" t="s">
        <v>91</v>
      </c>
      <c r="E27" t="s">
        <v>92</v>
      </c>
      <c r="F27" s="6">
        <v>2260000</v>
      </c>
      <c r="G27" s="6">
        <v>0</v>
      </c>
      <c r="H27" s="6">
        <v>0</v>
      </c>
    </row>
    <row r="28" spans="1:8" outlineLevel="1" x14ac:dyDescent="0.3">
      <c r="A28" s="1" t="s">
        <v>37</v>
      </c>
      <c r="B28" s="1"/>
      <c r="D28" s="1"/>
      <c r="F28" s="6">
        <f>SUBTOTAL(9,F27:F27)</f>
        <v>2260000</v>
      </c>
      <c r="G28" s="6">
        <f>SUBTOTAL(9,G27:G27)</f>
        <v>0</v>
      </c>
      <c r="H28" s="6">
        <f>SUBTOTAL(9,H27:H27)</f>
        <v>0</v>
      </c>
    </row>
    <row r="29" spans="1:8" outlineLevel="2" x14ac:dyDescent="0.3">
      <c r="A29" s="1" t="s">
        <v>27</v>
      </c>
      <c r="B29" s="1" t="s">
        <v>93</v>
      </c>
      <c r="C29" t="s">
        <v>14</v>
      </c>
      <c r="D29" s="1" t="s">
        <v>94</v>
      </c>
      <c r="E29" t="s">
        <v>95</v>
      </c>
      <c r="F29" s="6">
        <v>750000</v>
      </c>
      <c r="G29" s="6">
        <v>0</v>
      </c>
      <c r="H29" s="6">
        <v>0</v>
      </c>
    </row>
    <row r="30" spans="1:8" outlineLevel="2" x14ac:dyDescent="0.3">
      <c r="A30" s="1" t="s">
        <v>27</v>
      </c>
      <c r="B30" s="1" t="s">
        <v>96</v>
      </c>
      <c r="C30" t="s">
        <v>15</v>
      </c>
      <c r="D30" s="1" t="s">
        <v>94</v>
      </c>
      <c r="E30" t="s">
        <v>97</v>
      </c>
      <c r="F30" s="6">
        <v>1500000</v>
      </c>
      <c r="G30" s="6">
        <v>0</v>
      </c>
      <c r="H30" s="6">
        <v>0</v>
      </c>
    </row>
    <row r="31" spans="1:8" outlineLevel="2" x14ac:dyDescent="0.3">
      <c r="A31" s="1" t="s">
        <v>27</v>
      </c>
      <c r="B31" s="1" t="s">
        <v>98</v>
      </c>
      <c r="C31" t="s">
        <v>15</v>
      </c>
      <c r="D31" s="1" t="s">
        <v>94</v>
      </c>
      <c r="E31" t="s">
        <v>99</v>
      </c>
      <c r="F31" s="6">
        <v>1125000</v>
      </c>
      <c r="G31" s="6">
        <v>0</v>
      </c>
      <c r="H31" s="6">
        <v>0</v>
      </c>
    </row>
    <row r="32" spans="1:8" outlineLevel="2" x14ac:dyDescent="0.3">
      <c r="A32" s="1" t="s">
        <v>27</v>
      </c>
      <c r="B32" s="1" t="s">
        <v>100</v>
      </c>
      <c r="C32" t="s">
        <v>15</v>
      </c>
      <c r="D32" s="1" t="s">
        <v>94</v>
      </c>
      <c r="E32" t="s">
        <v>101</v>
      </c>
      <c r="F32" s="6">
        <v>750000</v>
      </c>
      <c r="G32" s="6">
        <v>0</v>
      </c>
      <c r="H32" s="6">
        <v>0</v>
      </c>
    </row>
    <row r="33" spans="1:8" outlineLevel="2" x14ac:dyDescent="0.3">
      <c r="A33" s="1" t="s">
        <v>27</v>
      </c>
      <c r="B33" s="1" t="s">
        <v>102</v>
      </c>
      <c r="C33" t="s">
        <v>15</v>
      </c>
      <c r="D33" s="1" t="s">
        <v>94</v>
      </c>
      <c r="E33" t="s">
        <v>103</v>
      </c>
      <c r="F33" s="6">
        <v>1125000</v>
      </c>
      <c r="G33" s="6">
        <v>0</v>
      </c>
      <c r="H33" s="6">
        <v>0</v>
      </c>
    </row>
    <row r="34" spans="1:8" outlineLevel="2" x14ac:dyDescent="0.3">
      <c r="A34" s="1" t="s">
        <v>27</v>
      </c>
      <c r="B34" s="1" t="s">
        <v>104</v>
      </c>
      <c r="C34" t="s">
        <v>15</v>
      </c>
      <c r="D34" s="1" t="s">
        <v>94</v>
      </c>
      <c r="E34" t="s">
        <v>105</v>
      </c>
      <c r="F34" s="6">
        <v>1125000</v>
      </c>
      <c r="G34" s="6">
        <v>0</v>
      </c>
      <c r="H34" s="6">
        <v>0</v>
      </c>
    </row>
    <row r="35" spans="1:8" outlineLevel="2" x14ac:dyDescent="0.3">
      <c r="A35" s="7" t="s">
        <v>27</v>
      </c>
      <c r="B35" s="1" t="s">
        <v>106</v>
      </c>
      <c r="C35" t="s">
        <v>15</v>
      </c>
      <c r="D35" s="1" t="s">
        <v>94</v>
      </c>
      <c r="E35" t="s">
        <v>107</v>
      </c>
      <c r="F35" s="6">
        <v>1125000</v>
      </c>
      <c r="G35" s="6">
        <v>0</v>
      </c>
      <c r="H35" s="6">
        <v>0</v>
      </c>
    </row>
    <row r="36" spans="1:8" outlineLevel="1" x14ac:dyDescent="0.3">
      <c r="A36" s="1" t="s">
        <v>28</v>
      </c>
      <c r="B36" s="1"/>
      <c r="D36" s="1"/>
      <c r="F36" s="6">
        <f>SUBTOTAL(9,F29:F35)</f>
        <v>7500000</v>
      </c>
      <c r="G36" s="6">
        <f>SUBTOTAL(9,G29:G35)</f>
        <v>0</v>
      </c>
      <c r="H36" s="6">
        <f>SUBTOTAL(9,H29:H35)</f>
        <v>0</v>
      </c>
    </row>
    <row r="37" spans="1:8" outlineLevel="2" x14ac:dyDescent="0.3">
      <c r="A37" s="1" t="s">
        <v>16</v>
      </c>
      <c r="B37" s="1" t="s">
        <v>108</v>
      </c>
      <c r="C37" t="s">
        <v>12</v>
      </c>
      <c r="D37" s="1" t="s">
        <v>109</v>
      </c>
      <c r="E37" t="s">
        <v>110</v>
      </c>
      <c r="F37" s="6">
        <v>8668833</v>
      </c>
      <c r="G37" s="6">
        <v>43</v>
      </c>
      <c r="H37" s="6">
        <v>0</v>
      </c>
    </row>
    <row r="38" spans="1:8" outlineLevel="2" x14ac:dyDescent="0.3">
      <c r="A38" s="1" t="s">
        <v>16</v>
      </c>
      <c r="B38" s="1" t="s">
        <v>111</v>
      </c>
      <c r="C38" t="s">
        <v>12</v>
      </c>
      <c r="D38" s="1" t="s">
        <v>112</v>
      </c>
      <c r="E38" t="s">
        <v>113</v>
      </c>
      <c r="F38" s="6">
        <v>2015844</v>
      </c>
      <c r="G38" s="6">
        <v>9</v>
      </c>
      <c r="H38" s="6">
        <v>0</v>
      </c>
    </row>
    <row r="39" spans="1:8" outlineLevel="2" x14ac:dyDescent="0.3">
      <c r="A39" s="1" t="s">
        <v>16</v>
      </c>
      <c r="B39" s="1" t="s">
        <v>114</v>
      </c>
      <c r="C39" t="s">
        <v>12</v>
      </c>
      <c r="D39" s="1" t="s">
        <v>115</v>
      </c>
      <c r="E39" t="s">
        <v>116</v>
      </c>
      <c r="F39" s="6">
        <v>592739</v>
      </c>
      <c r="G39" s="6">
        <v>2</v>
      </c>
      <c r="H39" s="6">
        <v>2</v>
      </c>
    </row>
    <row r="40" spans="1:8" outlineLevel="2" x14ac:dyDescent="0.3">
      <c r="A40" s="1" t="s">
        <v>16</v>
      </c>
      <c r="B40" s="1" t="s">
        <v>117</v>
      </c>
      <c r="C40" t="s">
        <v>15</v>
      </c>
      <c r="D40" s="1" t="s">
        <v>45</v>
      </c>
      <c r="E40" t="s">
        <v>118</v>
      </c>
      <c r="F40" s="6">
        <v>764792</v>
      </c>
      <c r="G40" s="6"/>
      <c r="H40" s="6"/>
    </row>
    <row r="41" spans="1:8" outlineLevel="2" x14ac:dyDescent="0.3">
      <c r="A41" s="1" t="s">
        <v>16</v>
      </c>
      <c r="B41" s="1" t="s">
        <v>119</v>
      </c>
      <c r="C41" t="s">
        <v>12</v>
      </c>
      <c r="D41" s="1" t="s">
        <v>120</v>
      </c>
      <c r="E41" t="s">
        <v>121</v>
      </c>
      <c r="F41" s="6">
        <v>1462398</v>
      </c>
      <c r="G41" s="6">
        <v>4</v>
      </c>
      <c r="H41" s="6">
        <v>0</v>
      </c>
    </row>
    <row r="42" spans="1:8" outlineLevel="2" x14ac:dyDescent="0.3">
      <c r="A42" s="1" t="s">
        <v>16</v>
      </c>
      <c r="B42" s="1" t="s">
        <v>122</v>
      </c>
      <c r="C42" t="s">
        <v>15</v>
      </c>
      <c r="D42" s="1" t="s">
        <v>123</v>
      </c>
      <c r="E42" t="s">
        <v>124</v>
      </c>
      <c r="F42" s="6">
        <v>835172</v>
      </c>
      <c r="G42" s="6">
        <v>3</v>
      </c>
      <c r="H42" s="6">
        <v>0</v>
      </c>
    </row>
    <row r="43" spans="1:8" outlineLevel="2" x14ac:dyDescent="0.3">
      <c r="A43" s="1" t="s">
        <v>16</v>
      </c>
      <c r="B43" s="1" t="s">
        <v>125</v>
      </c>
      <c r="C43" t="s">
        <v>12</v>
      </c>
      <c r="D43" s="1" t="s">
        <v>126</v>
      </c>
      <c r="E43" t="s">
        <v>127</v>
      </c>
      <c r="F43" s="6">
        <v>606618</v>
      </c>
      <c r="G43" s="6">
        <v>2</v>
      </c>
      <c r="H43" s="6">
        <v>0</v>
      </c>
    </row>
    <row r="44" spans="1:8" outlineLevel="2" x14ac:dyDescent="0.3">
      <c r="A44" s="1" t="s">
        <v>16</v>
      </c>
      <c r="B44" s="1" t="s">
        <v>128</v>
      </c>
      <c r="C44" t="s">
        <v>12</v>
      </c>
      <c r="D44" s="1" t="s">
        <v>129</v>
      </c>
      <c r="E44" t="s">
        <v>130</v>
      </c>
      <c r="F44" s="6">
        <v>610062</v>
      </c>
      <c r="G44" s="6">
        <v>2</v>
      </c>
      <c r="H44" s="6">
        <v>0</v>
      </c>
    </row>
    <row r="45" spans="1:8" outlineLevel="2" x14ac:dyDescent="0.3">
      <c r="A45" s="7" t="s">
        <v>16</v>
      </c>
      <c r="B45" s="1" t="s">
        <v>131</v>
      </c>
      <c r="C45" t="s">
        <v>15</v>
      </c>
      <c r="D45" s="1" t="s">
        <v>132</v>
      </c>
      <c r="E45" t="s">
        <v>133</v>
      </c>
      <c r="F45" s="6">
        <v>638877</v>
      </c>
      <c r="G45" s="6">
        <v>2</v>
      </c>
      <c r="H45" s="6">
        <v>0</v>
      </c>
    </row>
    <row r="46" spans="1:8" outlineLevel="1" x14ac:dyDescent="0.3">
      <c r="A46" s="7" t="s">
        <v>23</v>
      </c>
      <c r="B46" s="1"/>
      <c r="D46" s="1"/>
      <c r="F46" s="6">
        <f>SUBTOTAL(9,F37:F45)</f>
        <v>16195335</v>
      </c>
      <c r="G46" s="6">
        <f>SUBTOTAL(9,G37:G45)</f>
        <v>67</v>
      </c>
      <c r="H46" s="6">
        <f>SUBTOTAL(9,H37:H45)</f>
        <v>2</v>
      </c>
    </row>
    <row r="47" spans="1:8" outlineLevel="2" x14ac:dyDescent="0.3">
      <c r="A47" s="7" t="s">
        <v>134</v>
      </c>
      <c r="B47" s="1" t="s">
        <v>135</v>
      </c>
      <c r="C47" t="s">
        <v>20</v>
      </c>
      <c r="D47" s="1" t="s">
        <v>136</v>
      </c>
      <c r="E47" t="s">
        <v>137</v>
      </c>
      <c r="F47" s="6">
        <v>700000</v>
      </c>
      <c r="G47" s="6">
        <v>0</v>
      </c>
      <c r="H47" s="6">
        <v>0</v>
      </c>
    </row>
    <row r="48" spans="1:8" outlineLevel="1" x14ac:dyDescent="0.3">
      <c r="A48" s="1" t="s">
        <v>225</v>
      </c>
      <c r="B48" s="1"/>
      <c r="D48" s="1"/>
      <c r="F48" s="6">
        <f>SUBTOTAL(9,F47:F47)</f>
        <v>700000</v>
      </c>
      <c r="G48" s="6">
        <f>SUBTOTAL(9,G47:G47)</f>
        <v>0</v>
      </c>
      <c r="H48" s="6">
        <f>SUBTOTAL(9,H47:H47)</f>
        <v>0</v>
      </c>
    </row>
    <row r="49" spans="1:8" outlineLevel="2" x14ac:dyDescent="0.3">
      <c r="A49" s="1" t="s">
        <v>33</v>
      </c>
      <c r="B49" s="1" t="s">
        <v>138</v>
      </c>
      <c r="C49" t="s">
        <v>14</v>
      </c>
      <c r="D49" s="1" t="s">
        <v>139</v>
      </c>
      <c r="E49" t="s">
        <v>41</v>
      </c>
      <c r="F49" s="6">
        <v>549900</v>
      </c>
      <c r="G49" s="6">
        <v>0</v>
      </c>
      <c r="H49" s="6">
        <v>0</v>
      </c>
    </row>
    <row r="50" spans="1:8" outlineLevel="2" x14ac:dyDescent="0.3">
      <c r="A50" s="1" t="s">
        <v>33</v>
      </c>
      <c r="B50" s="1" t="s">
        <v>140</v>
      </c>
      <c r="C50" t="s">
        <v>12</v>
      </c>
      <c r="D50" s="1" t="s">
        <v>141</v>
      </c>
      <c r="E50" t="s">
        <v>142</v>
      </c>
      <c r="F50" s="6">
        <v>710680</v>
      </c>
      <c r="G50" s="6">
        <v>0</v>
      </c>
      <c r="H50" s="6">
        <v>0</v>
      </c>
    </row>
    <row r="51" spans="1:8" outlineLevel="2" x14ac:dyDescent="0.3">
      <c r="A51" s="7" t="s">
        <v>33</v>
      </c>
      <c r="B51" s="1" t="s">
        <v>143</v>
      </c>
      <c r="C51" t="s">
        <v>12</v>
      </c>
      <c r="D51" s="1" t="s">
        <v>144</v>
      </c>
      <c r="E51" t="s">
        <v>145</v>
      </c>
      <c r="F51" s="6">
        <v>855764</v>
      </c>
      <c r="G51" s="6">
        <v>1</v>
      </c>
      <c r="H51" s="6">
        <v>0</v>
      </c>
    </row>
    <row r="52" spans="1:8" outlineLevel="1" x14ac:dyDescent="0.3">
      <c r="A52" s="1" t="s">
        <v>34</v>
      </c>
      <c r="B52" s="1"/>
      <c r="D52" s="1"/>
      <c r="F52" s="6">
        <f>SUBTOTAL(9,F49:F51)</f>
        <v>2116344</v>
      </c>
      <c r="G52" s="6">
        <f>SUBTOTAL(9,G49:G51)</f>
        <v>1</v>
      </c>
      <c r="H52" s="6">
        <f>SUBTOTAL(9,H49:H51)</f>
        <v>0</v>
      </c>
    </row>
    <row r="53" spans="1:8" outlineLevel="2" x14ac:dyDescent="0.3">
      <c r="A53" s="1" t="s">
        <v>17</v>
      </c>
      <c r="B53" s="1" t="s">
        <v>146</v>
      </c>
      <c r="C53" t="s">
        <v>12</v>
      </c>
      <c r="D53" s="1" t="s">
        <v>147</v>
      </c>
      <c r="E53" t="s">
        <v>148</v>
      </c>
      <c r="F53" s="6">
        <v>1762792</v>
      </c>
      <c r="G53" s="6">
        <v>3</v>
      </c>
      <c r="H53" s="6">
        <v>0</v>
      </c>
    </row>
    <row r="54" spans="1:8" outlineLevel="2" x14ac:dyDescent="0.3">
      <c r="A54" s="1" t="s">
        <v>17</v>
      </c>
      <c r="B54" s="1" t="s">
        <v>149</v>
      </c>
      <c r="C54" t="s">
        <v>12</v>
      </c>
      <c r="D54" s="1" t="s">
        <v>150</v>
      </c>
      <c r="E54" t="s">
        <v>151</v>
      </c>
      <c r="F54" s="6">
        <v>597580</v>
      </c>
      <c r="G54" s="6">
        <v>2</v>
      </c>
      <c r="H54" s="6">
        <v>0</v>
      </c>
    </row>
    <row r="55" spans="1:8" outlineLevel="2" x14ac:dyDescent="0.3">
      <c r="A55" s="1" t="s">
        <v>17</v>
      </c>
      <c r="B55" s="1" t="s">
        <v>152</v>
      </c>
      <c r="C55" t="s">
        <v>12</v>
      </c>
      <c r="D55" s="1" t="s">
        <v>153</v>
      </c>
      <c r="E55" t="s">
        <v>154</v>
      </c>
      <c r="F55" s="6">
        <v>659865</v>
      </c>
      <c r="G55" s="6">
        <v>2</v>
      </c>
      <c r="H55" s="6">
        <v>0</v>
      </c>
    </row>
    <row r="56" spans="1:8" outlineLevel="2" x14ac:dyDescent="0.3">
      <c r="A56" s="1" t="s">
        <v>17</v>
      </c>
      <c r="B56" s="1" t="s">
        <v>155</v>
      </c>
      <c r="C56" t="s">
        <v>12</v>
      </c>
      <c r="D56" s="1" t="s">
        <v>156</v>
      </c>
      <c r="E56" t="s">
        <v>157</v>
      </c>
      <c r="F56" s="6">
        <v>673849</v>
      </c>
      <c r="G56" s="6">
        <v>1</v>
      </c>
      <c r="H56" s="6">
        <v>0</v>
      </c>
    </row>
    <row r="57" spans="1:8" outlineLevel="2" x14ac:dyDescent="0.3">
      <c r="A57" s="1" t="s">
        <v>17</v>
      </c>
      <c r="B57" s="1" t="s">
        <v>158</v>
      </c>
      <c r="C57" t="s">
        <v>12</v>
      </c>
      <c r="D57" s="1" t="s">
        <v>159</v>
      </c>
      <c r="E57" t="s">
        <v>44</v>
      </c>
      <c r="F57" s="6">
        <v>914262</v>
      </c>
      <c r="G57" s="6">
        <v>2</v>
      </c>
      <c r="H57" s="6">
        <v>1</v>
      </c>
    </row>
    <row r="58" spans="1:8" outlineLevel="2" x14ac:dyDescent="0.3">
      <c r="A58" s="1" t="s">
        <v>17</v>
      </c>
      <c r="B58" s="1" t="s">
        <v>160</v>
      </c>
      <c r="C58" t="s">
        <v>12</v>
      </c>
      <c r="D58" s="1" t="s">
        <v>161</v>
      </c>
      <c r="E58" t="s">
        <v>162</v>
      </c>
      <c r="F58" s="6">
        <v>781729</v>
      </c>
      <c r="G58" s="6">
        <v>2</v>
      </c>
      <c r="H58" s="6">
        <v>0</v>
      </c>
    </row>
    <row r="59" spans="1:8" outlineLevel="2" x14ac:dyDescent="0.3">
      <c r="A59" s="1" t="s">
        <v>17</v>
      </c>
      <c r="B59" s="1" t="s">
        <v>163</v>
      </c>
      <c r="C59" t="s">
        <v>12</v>
      </c>
      <c r="D59" s="1" t="s">
        <v>164</v>
      </c>
      <c r="E59" t="s">
        <v>165</v>
      </c>
      <c r="F59" s="6">
        <v>730112</v>
      </c>
      <c r="G59" s="6">
        <v>2</v>
      </c>
      <c r="H59" s="6">
        <v>0</v>
      </c>
    </row>
    <row r="60" spans="1:8" outlineLevel="2" x14ac:dyDescent="0.3">
      <c r="A60" s="1" t="s">
        <v>17</v>
      </c>
      <c r="B60" s="1" t="s">
        <v>166</v>
      </c>
      <c r="C60" t="s">
        <v>12</v>
      </c>
      <c r="D60" s="1" t="s">
        <v>167</v>
      </c>
      <c r="E60" t="s">
        <v>168</v>
      </c>
      <c r="F60" s="6">
        <v>702502</v>
      </c>
      <c r="G60" s="6">
        <v>2</v>
      </c>
      <c r="H60" s="6">
        <v>0</v>
      </c>
    </row>
    <row r="61" spans="1:8" outlineLevel="2" x14ac:dyDescent="0.3">
      <c r="A61" s="1" t="s">
        <v>17</v>
      </c>
      <c r="B61" s="1" t="s">
        <v>169</v>
      </c>
      <c r="C61" t="s">
        <v>12</v>
      </c>
      <c r="D61" s="1" t="s">
        <v>170</v>
      </c>
      <c r="E61" t="s">
        <v>171</v>
      </c>
      <c r="F61" s="6">
        <v>510891</v>
      </c>
      <c r="G61" s="6">
        <v>2</v>
      </c>
      <c r="H61" s="6">
        <v>0</v>
      </c>
    </row>
    <row r="62" spans="1:8" outlineLevel="2" x14ac:dyDescent="0.3">
      <c r="A62" s="1" t="s">
        <v>17</v>
      </c>
      <c r="B62" s="1" t="s">
        <v>172</v>
      </c>
      <c r="C62" t="s">
        <v>12</v>
      </c>
      <c r="D62" s="1" t="s">
        <v>173</v>
      </c>
      <c r="E62" t="s">
        <v>174</v>
      </c>
      <c r="F62" s="6">
        <v>514718</v>
      </c>
      <c r="G62" s="6">
        <v>2</v>
      </c>
      <c r="H62" s="6">
        <v>1</v>
      </c>
    </row>
    <row r="63" spans="1:8" outlineLevel="2" x14ac:dyDescent="0.3">
      <c r="A63" s="1" t="s">
        <v>17</v>
      </c>
      <c r="B63" s="1" t="s">
        <v>175</v>
      </c>
      <c r="C63" t="s">
        <v>12</v>
      </c>
      <c r="D63" s="1" t="s">
        <v>176</v>
      </c>
      <c r="E63" t="s">
        <v>177</v>
      </c>
      <c r="F63" s="6">
        <v>738189</v>
      </c>
      <c r="G63" s="6">
        <v>2</v>
      </c>
      <c r="H63" s="6">
        <v>1</v>
      </c>
    </row>
    <row r="64" spans="1:8" outlineLevel="2" x14ac:dyDescent="0.3">
      <c r="A64" s="1" t="s">
        <v>17</v>
      </c>
      <c r="B64" s="1" t="s">
        <v>178</v>
      </c>
      <c r="C64" t="s">
        <v>12</v>
      </c>
      <c r="D64" s="1" t="s">
        <v>179</v>
      </c>
      <c r="E64" t="s">
        <v>180</v>
      </c>
      <c r="F64" s="6">
        <v>685208</v>
      </c>
      <c r="G64" s="6">
        <v>2</v>
      </c>
      <c r="H64" s="6">
        <v>0</v>
      </c>
    </row>
    <row r="65" spans="1:8" outlineLevel="2" x14ac:dyDescent="0.3">
      <c r="A65" s="1" t="s">
        <v>17</v>
      </c>
      <c r="B65" s="1" t="s">
        <v>181</v>
      </c>
      <c r="C65" t="s">
        <v>12</v>
      </c>
      <c r="D65" s="1" t="s">
        <v>182</v>
      </c>
      <c r="E65" t="s">
        <v>183</v>
      </c>
      <c r="F65" s="6">
        <v>634099</v>
      </c>
      <c r="G65" s="6">
        <v>2</v>
      </c>
      <c r="H65" s="6">
        <v>0</v>
      </c>
    </row>
    <row r="66" spans="1:8" outlineLevel="2" x14ac:dyDescent="0.3">
      <c r="A66" s="1" t="s">
        <v>17</v>
      </c>
      <c r="B66" s="1" t="s">
        <v>184</v>
      </c>
      <c r="C66" t="s">
        <v>12</v>
      </c>
      <c r="D66" s="1" t="s">
        <v>185</v>
      </c>
      <c r="E66" t="s">
        <v>186</v>
      </c>
      <c r="F66" s="6">
        <v>725488</v>
      </c>
      <c r="G66" s="6">
        <v>2</v>
      </c>
      <c r="H66" s="6">
        <v>0</v>
      </c>
    </row>
    <row r="67" spans="1:8" outlineLevel="2" x14ac:dyDescent="0.3">
      <c r="A67" s="1" t="s">
        <v>17</v>
      </c>
      <c r="B67" s="1" t="s">
        <v>187</v>
      </c>
      <c r="C67" t="s">
        <v>12</v>
      </c>
      <c r="D67" s="1" t="s">
        <v>188</v>
      </c>
      <c r="E67" t="s">
        <v>189</v>
      </c>
      <c r="F67" s="6">
        <v>625261</v>
      </c>
      <c r="G67" s="6">
        <v>2</v>
      </c>
      <c r="H67" s="6">
        <v>1</v>
      </c>
    </row>
    <row r="68" spans="1:8" outlineLevel="2" x14ac:dyDescent="0.3">
      <c r="A68" s="1" t="s">
        <v>17</v>
      </c>
      <c r="B68" s="1" t="s">
        <v>190</v>
      </c>
      <c r="C68" t="s">
        <v>12</v>
      </c>
      <c r="D68" s="1" t="s">
        <v>191</v>
      </c>
      <c r="E68" t="s">
        <v>192</v>
      </c>
      <c r="F68" s="6">
        <v>575854</v>
      </c>
      <c r="G68" s="6">
        <v>2</v>
      </c>
      <c r="H68" s="6">
        <v>0</v>
      </c>
    </row>
    <row r="69" spans="1:8" outlineLevel="2" x14ac:dyDescent="0.3">
      <c r="A69" s="1" t="s">
        <v>17</v>
      </c>
      <c r="B69" s="1" t="s">
        <v>193</v>
      </c>
      <c r="C69" t="s">
        <v>14</v>
      </c>
      <c r="D69" s="1" t="s">
        <v>194</v>
      </c>
      <c r="E69" t="s">
        <v>195</v>
      </c>
      <c r="F69" s="6">
        <v>824352</v>
      </c>
      <c r="G69" s="6">
        <v>2</v>
      </c>
      <c r="H69" s="6">
        <v>0</v>
      </c>
    </row>
    <row r="70" spans="1:8" outlineLevel="2" x14ac:dyDescent="0.3">
      <c r="A70" s="1" t="s">
        <v>17</v>
      </c>
      <c r="B70" s="1" t="s">
        <v>196</v>
      </c>
      <c r="C70" t="s">
        <v>12</v>
      </c>
      <c r="D70" s="1" t="s">
        <v>197</v>
      </c>
      <c r="E70" t="s">
        <v>198</v>
      </c>
      <c r="F70" s="6">
        <v>583410</v>
      </c>
      <c r="G70" s="6">
        <v>2</v>
      </c>
      <c r="H70" s="6">
        <v>0</v>
      </c>
    </row>
    <row r="71" spans="1:8" outlineLevel="2" x14ac:dyDescent="0.3">
      <c r="A71" s="1" t="s">
        <v>17</v>
      </c>
      <c r="B71" s="1" t="s">
        <v>199</v>
      </c>
      <c r="C71" t="s">
        <v>15</v>
      </c>
      <c r="D71" s="1" t="s">
        <v>200</v>
      </c>
      <c r="E71" t="s">
        <v>201</v>
      </c>
      <c r="F71" s="6">
        <v>634797</v>
      </c>
      <c r="G71" s="6">
        <v>2</v>
      </c>
      <c r="H71" s="6">
        <v>0</v>
      </c>
    </row>
    <row r="72" spans="1:8" outlineLevel="2" x14ac:dyDescent="0.3">
      <c r="A72" s="1" t="s">
        <v>17</v>
      </c>
      <c r="B72" s="1" t="s">
        <v>202</v>
      </c>
      <c r="C72" t="s">
        <v>15</v>
      </c>
      <c r="D72" s="1" t="s">
        <v>203</v>
      </c>
      <c r="E72" t="s">
        <v>204</v>
      </c>
      <c r="F72" s="6">
        <v>655025</v>
      </c>
      <c r="G72" s="6">
        <v>2</v>
      </c>
      <c r="H72" s="6">
        <v>0</v>
      </c>
    </row>
    <row r="73" spans="1:8" outlineLevel="2" x14ac:dyDescent="0.3">
      <c r="A73" s="7" t="s">
        <v>17</v>
      </c>
      <c r="B73" s="1" t="s">
        <v>205</v>
      </c>
      <c r="C73" t="s">
        <v>15</v>
      </c>
      <c r="D73" s="1" t="s">
        <v>206</v>
      </c>
      <c r="E73" t="s">
        <v>207</v>
      </c>
      <c r="F73" s="6">
        <v>689002</v>
      </c>
      <c r="G73" s="6">
        <v>2</v>
      </c>
      <c r="H73" s="6">
        <v>0</v>
      </c>
    </row>
    <row r="74" spans="1:8" outlineLevel="1" x14ac:dyDescent="0.3">
      <c r="A74" s="1" t="s">
        <v>24</v>
      </c>
      <c r="B74" s="1"/>
      <c r="D74" s="1"/>
      <c r="F74" s="6">
        <f>SUBTOTAL(9,F53:F73)</f>
        <v>15218985</v>
      </c>
      <c r="G74" s="6">
        <f>SUBTOTAL(9,G53:G73)</f>
        <v>42</v>
      </c>
      <c r="H74" s="6">
        <f>SUBTOTAL(9,H53:H73)</f>
        <v>4</v>
      </c>
    </row>
    <row r="75" spans="1:8" outlineLevel="2" x14ac:dyDescent="0.3">
      <c r="A75" s="1" t="s">
        <v>18</v>
      </c>
      <c r="B75" s="1" t="s">
        <v>208</v>
      </c>
      <c r="C75" t="s">
        <v>12</v>
      </c>
      <c r="D75" s="1" t="s">
        <v>42</v>
      </c>
      <c r="E75" t="s">
        <v>209</v>
      </c>
      <c r="F75" s="6">
        <v>1409000</v>
      </c>
      <c r="G75" s="6"/>
      <c r="H75" s="6"/>
    </row>
    <row r="76" spans="1:8" outlineLevel="2" x14ac:dyDescent="0.3">
      <c r="A76" s="1" t="s">
        <v>18</v>
      </c>
      <c r="B76" s="1" t="s">
        <v>210</v>
      </c>
      <c r="C76" t="s">
        <v>12</v>
      </c>
      <c r="D76" s="1" t="s">
        <v>38</v>
      </c>
      <c r="E76" t="s">
        <v>211</v>
      </c>
      <c r="F76" s="6">
        <v>1250000</v>
      </c>
      <c r="G76" s="6"/>
      <c r="H76" s="6"/>
    </row>
    <row r="77" spans="1:8" outlineLevel="2" x14ac:dyDescent="0.3">
      <c r="A77" s="1" t="s">
        <v>18</v>
      </c>
      <c r="B77" s="1" t="s">
        <v>212</v>
      </c>
      <c r="C77" t="s">
        <v>12</v>
      </c>
      <c r="D77" s="1" t="s">
        <v>72</v>
      </c>
      <c r="E77" t="s">
        <v>213</v>
      </c>
      <c r="F77" s="6">
        <v>2472195</v>
      </c>
      <c r="G77" s="6"/>
      <c r="H77" s="6"/>
    </row>
    <row r="78" spans="1:8" outlineLevel="2" x14ac:dyDescent="0.3">
      <c r="A78" s="1" t="s">
        <v>18</v>
      </c>
      <c r="B78" s="1" t="s">
        <v>214</v>
      </c>
      <c r="C78" t="s">
        <v>12</v>
      </c>
      <c r="D78" s="1" t="s">
        <v>40</v>
      </c>
      <c r="E78" t="s">
        <v>215</v>
      </c>
      <c r="F78" s="6">
        <v>500000</v>
      </c>
      <c r="G78" s="6"/>
      <c r="H78" s="6"/>
    </row>
    <row r="79" spans="1:8" outlineLevel="2" x14ac:dyDescent="0.3">
      <c r="A79" s="1" t="s">
        <v>18</v>
      </c>
      <c r="B79" s="1" t="s">
        <v>216</v>
      </c>
      <c r="C79" t="s">
        <v>12</v>
      </c>
      <c r="D79" s="1" t="s">
        <v>217</v>
      </c>
      <c r="E79" t="s">
        <v>218</v>
      </c>
      <c r="F79" s="6">
        <v>1215786</v>
      </c>
      <c r="G79" s="6"/>
      <c r="H79" s="6"/>
    </row>
    <row r="80" spans="1:8" outlineLevel="2" x14ac:dyDescent="0.3">
      <c r="A80" s="7" t="s">
        <v>18</v>
      </c>
      <c r="B80" s="1" t="s">
        <v>219</v>
      </c>
      <c r="C80" t="s">
        <v>12</v>
      </c>
      <c r="D80" s="1" t="s">
        <v>43</v>
      </c>
      <c r="E80" t="s">
        <v>220</v>
      </c>
      <c r="F80" s="6">
        <v>27000000</v>
      </c>
      <c r="G80" s="6"/>
      <c r="H80" s="6"/>
    </row>
    <row r="81" spans="1:8" outlineLevel="1" x14ac:dyDescent="0.3">
      <c r="A81" s="7" t="s">
        <v>25</v>
      </c>
      <c r="B81" s="1"/>
      <c r="D81" s="1"/>
      <c r="F81" s="6">
        <f>SUBTOTAL(9,F75:F80)</f>
        <v>33846981</v>
      </c>
      <c r="G81" s="6">
        <f>SUBTOTAL(9,G75:G80)</f>
        <v>0</v>
      </c>
      <c r="H81" s="6">
        <f>SUBTOTAL(9,H75:H80)</f>
        <v>0</v>
      </c>
    </row>
    <row r="82" spans="1:8" outlineLevel="2" x14ac:dyDescent="0.3">
      <c r="A82" s="7" t="s">
        <v>31</v>
      </c>
      <c r="B82" s="1" t="s">
        <v>221</v>
      </c>
      <c r="C82" t="s">
        <v>12</v>
      </c>
      <c r="D82" s="1" t="s">
        <v>222</v>
      </c>
      <c r="E82" t="s">
        <v>223</v>
      </c>
      <c r="F82" s="6">
        <v>43621795</v>
      </c>
      <c r="G82" s="6">
        <v>0</v>
      </c>
      <c r="H82" s="6">
        <v>0</v>
      </c>
    </row>
    <row r="83" spans="1:8" outlineLevel="1" x14ac:dyDescent="0.3">
      <c r="A83" s="1" t="s">
        <v>32</v>
      </c>
      <c r="B83" s="1"/>
      <c r="D83" s="1"/>
      <c r="F83" s="6">
        <f>SUBTOTAL(9,F82:F82)</f>
        <v>43621795</v>
      </c>
      <c r="G83" s="6">
        <f>SUBTOTAL(9,G82:G82)</f>
        <v>0</v>
      </c>
      <c r="H83" s="6">
        <f>SUBTOTAL(9,H82:H82)</f>
        <v>0</v>
      </c>
    </row>
    <row r="84" spans="1:8" x14ac:dyDescent="0.3">
      <c r="A84" s="1" t="s">
        <v>26</v>
      </c>
      <c r="B84" s="1"/>
      <c r="D84" s="1"/>
      <c r="F84" s="6">
        <f>SUBTOTAL(9,F8:F82)</f>
        <v>168184492</v>
      </c>
      <c r="G84" s="6">
        <f>SUBTOTAL(9,G8:G82)</f>
        <v>110</v>
      </c>
      <c r="H84" s="6">
        <f>SUBTOTAL(9,H8:H82)</f>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February 2025</dc:title>
  <dc:creator>Domansky, Scott</dc:creator>
  <cp:lastModifiedBy>Callison, Moon</cp:lastModifiedBy>
  <dcterms:created xsi:type="dcterms:W3CDTF">2018-12-03T22:59:04Z</dcterms:created>
  <dcterms:modified xsi:type="dcterms:W3CDTF">2025-07-16T21:56:22Z</dcterms:modified>
</cp:coreProperties>
</file>