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callism\Desktop\"/>
    </mc:Choice>
  </mc:AlternateContent>
  <xr:revisionPtr revIDLastSave="0" documentId="13_ncr:1_{89DF39F3-489F-481F-92C0-57E23B7397D7}" xr6:coauthVersionLast="46" xr6:coauthVersionMax="46" xr10:uidLastSave="{00000000-0000-0000-0000-000000000000}"/>
  <bookViews>
    <workbookView xWindow="28680" yWindow="-120" windowWidth="29040" windowHeight="15840" xr2:uid="{40CC2984-8280-4163-A0DF-FF9864B89EEE}"/>
  </bookViews>
  <sheets>
    <sheet name="May 500K" sheetId="1" r:id="rId1"/>
    <sheet name="May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4" i="2" l="1"/>
  <c r="G74" i="2"/>
  <c r="F74" i="2"/>
  <c r="E74" i="2"/>
  <c r="H72" i="2"/>
  <c r="G72" i="2"/>
  <c r="F72" i="2"/>
  <c r="E72" i="2"/>
  <c r="H62" i="2"/>
  <c r="G62" i="2"/>
  <c r="F62" i="2"/>
  <c r="E62" i="2"/>
  <c r="H51" i="2"/>
  <c r="G51" i="2"/>
  <c r="F51" i="2"/>
  <c r="E51" i="2"/>
  <c r="H47" i="2"/>
  <c r="G47" i="2"/>
  <c r="F47" i="2"/>
  <c r="E47" i="2"/>
  <c r="H41" i="2"/>
  <c r="G41" i="2"/>
  <c r="F41" i="2"/>
  <c r="E41" i="2"/>
  <c r="H30" i="2"/>
  <c r="G30" i="2"/>
  <c r="F30" i="2"/>
  <c r="E30" i="2"/>
  <c r="H28" i="2"/>
  <c r="H75" i="2" s="1"/>
  <c r="G28" i="2"/>
  <c r="F28" i="2"/>
  <c r="E28" i="2"/>
  <c r="H26" i="2"/>
  <c r="G26" i="2"/>
  <c r="G75" i="2" s="1"/>
  <c r="F26" i="2"/>
  <c r="F75" i="2" s="1"/>
  <c r="E26" i="2"/>
  <c r="E75" i="2" s="1"/>
  <c r="H76" i="1"/>
  <c r="G76" i="1"/>
  <c r="F76" i="1"/>
  <c r="H72" i="1"/>
  <c r="G72" i="1"/>
  <c r="F72" i="1"/>
  <c r="H70" i="1"/>
  <c r="G70" i="1"/>
  <c r="F70" i="1"/>
  <c r="H46" i="1"/>
  <c r="G46" i="1"/>
  <c r="F46" i="1"/>
  <c r="H43" i="1"/>
  <c r="G43" i="1"/>
  <c r="F43" i="1"/>
  <c r="H30" i="1"/>
  <c r="G30" i="1"/>
  <c r="F30" i="1"/>
  <c r="H28" i="1"/>
  <c r="G28" i="1"/>
  <c r="F28" i="1"/>
  <c r="H22" i="1"/>
  <c r="G22" i="1"/>
  <c r="G77" i="1" s="1"/>
  <c r="F22" i="1"/>
  <c r="H20" i="1"/>
  <c r="G20" i="1"/>
  <c r="F20" i="1"/>
  <c r="H17" i="1"/>
  <c r="G17" i="1"/>
  <c r="F17" i="1"/>
  <c r="H11" i="1"/>
  <c r="H77" i="1" s="1"/>
  <c r="G11" i="1"/>
  <c r="F11" i="1"/>
  <c r="F77" i="1" s="1"/>
</calcChain>
</file>

<file path=xl/sharedStrings.xml><?xml version="1.0" encoding="utf-8"?>
<sst xmlns="http://schemas.openxmlformats.org/spreadsheetml/2006/main" count="568" uniqueCount="235">
  <si>
    <t>CITY OF SEATTLE</t>
  </si>
  <si>
    <t>SEATTLE DEPARTMENT OF CONSTRUCTION AND INSPECTIONS</t>
  </si>
  <si>
    <t>ISSUED BUILDING DEVELOPMENT PERMITS</t>
  </si>
  <si>
    <t>Permit Type</t>
  </si>
  <si>
    <t>Permit Number</t>
  </si>
  <si>
    <t>Review Type</t>
  </si>
  <si>
    <t>Project Address</t>
  </si>
  <si>
    <t>Project Description</t>
  </si>
  <si>
    <t>Issue Value</t>
  </si>
  <si>
    <t>Units Added</t>
  </si>
  <si>
    <t>Units Removed</t>
  </si>
  <si>
    <t>Blanket Tenant Improvement Permit</t>
  </si>
  <si>
    <t>Full C</t>
  </si>
  <si>
    <t>Construction Permit-Commercial-Add/Alt</t>
  </si>
  <si>
    <t>Full +</t>
  </si>
  <si>
    <t>Dependent Building</t>
  </si>
  <si>
    <t>Construction Permit-Multifamily-Add/Alt</t>
  </si>
  <si>
    <t>Construction Permit-Multifamily-New</t>
  </si>
  <si>
    <t>Construction Permit-Single Family/Duplex-New</t>
  </si>
  <si>
    <t>Mechanical Permit</t>
  </si>
  <si>
    <t>Decision Type</t>
  </si>
  <si>
    <t>Dept. of Commerce</t>
  </si>
  <si>
    <t>Permit Count</t>
  </si>
  <si>
    <t>Total Value</t>
  </si>
  <si>
    <t>Add/Alt</t>
  </si>
  <si>
    <t>Construction Permit</t>
  </si>
  <si>
    <t>Single Family/Duplex</t>
  </si>
  <si>
    <t>Field</t>
  </si>
  <si>
    <t>Commercial</t>
  </si>
  <si>
    <t>Institutional</t>
  </si>
  <si>
    <t>Multifamily</t>
  </si>
  <si>
    <t>Full</t>
  </si>
  <si>
    <t>Industrial</t>
  </si>
  <si>
    <t>Demolition Permit</t>
  </si>
  <si>
    <t>Fire Sprinkler Permit</t>
  </si>
  <si>
    <t>New</t>
  </si>
  <si>
    <t>Blanket Tenant Improvement Permit Total</t>
  </si>
  <si>
    <t>Construction Permit-Commercial-Add/Alt Total</t>
  </si>
  <si>
    <t>Construction Permit-Multifamily-Add/Alt Total</t>
  </si>
  <si>
    <t>Construction Permit-Multifamily-New Total</t>
  </si>
  <si>
    <t>Construction Permit-Single Family/Duplex-New Total</t>
  </si>
  <si>
    <t>Mechanical Permit Total</t>
  </si>
  <si>
    <t>Grand Total</t>
  </si>
  <si>
    <t>Add/Alt Total</t>
  </si>
  <si>
    <t>Demolition Permit Total</t>
  </si>
  <si>
    <t>Fire Sprinkler Permit Total</t>
  </si>
  <si>
    <t>New Total</t>
  </si>
  <si>
    <t>Change of Use Only - No Construction</t>
  </si>
  <si>
    <t>Change of Use Only - No Construction Total</t>
  </si>
  <si>
    <t>Vacant Land</t>
  </si>
  <si>
    <t>Construction Permit-Single Family/Duplex-Add/Alt</t>
  </si>
  <si>
    <t>Construction Permit-Single Family/Duplex-Add/Alt Total</t>
  </si>
  <si>
    <t>1301 5TH AVE</t>
  </si>
  <si>
    <t>1201 2ND AVE</t>
  </si>
  <si>
    <t>Construction Permit-Industrial-Add/Alt</t>
  </si>
  <si>
    <t>Construction Permit-Institutional-Add/Alt</t>
  </si>
  <si>
    <t>Establish use and Construct single-family residence with attached accessory dwelling unit [AADU] and detached accessory dwelling unit [DADU], per plan.</t>
  </si>
  <si>
    <t>Establish use as and construct a single-family residence, per plans</t>
  </si>
  <si>
    <t>Grading Permit</t>
  </si>
  <si>
    <t>Construction Permit-Industrial-Add/Alt Total</t>
  </si>
  <si>
    <t>Construction Permit-Institutional-Add/Alt Total</t>
  </si>
  <si>
    <t>Grading Permit Total</t>
  </si>
  <si>
    <t>1523 AIRPORT WAY S</t>
  </si>
  <si>
    <t>Construction Permit-Commercial-New</t>
  </si>
  <si>
    <t>Establish use as and construct a single-family residence with attached garage, per plan.</t>
  </si>
  <si>
    <t>Establish use as and construct single family residence with attached accessory dwelling unit (AADU), per plan</t>
  </si>
  <si>
    <t>Establish use as and construct new single family residence with attached accessory dwelling unit (AADU) and Detached accessory Dwelling Unit (DADU), per plan.</t>
  </si>
  <si>
    <t>4800 SAND POINT WAY NE</t>
  </si>
  <si>
    <t>Construction Permit-Commercial-New Total</t>
  </si>
  <si>
    <t>May</t>
  </si>
  <si>
    <t>6823191-BK</t>
  </si>
  <si>
    <t>Blanket permit tenant improvements to office space for office space on the 3rd floor, per plans.</t>
  </si>
  <si>
    <t>6835054-BK</t>
  </si>
  <si>
    <t>1001 4TH AVE</t>
  </si>
  <si>
    <t>Blanket permit tenant improvements to office space for WSP on the 31st floor, per plans.</t>
  </si>
  <si>
    <t>6836995-BK</t>
  </si>
  <si>
    <t>9709 3RD AVE NE</t>
  </si>
  <si>
    <t>Blanket permit tenant improvements to office space for Polyclinic on the 1st floor, per plans.</t>
  </si>
  <si>
    <t>6806832-CN</t>
  </si>
  <si>
    <t>1900 9TH AVE</t>
  </si>
  <si>
    <t>Construct interior, non-structural alterations to portions of research lab [SEATTLE CHILDREN'S RESEARCH INSTITUTE] in commercial building, per plan.</t>
  </si>
  <si>
    <t>6749355-CN</t>
  </si>
  <si>
    <t>1308 5TH AVE</t>
  </si>
  <si>
    <t>Construct alterations to existing 5th Ave Theatre in the auditorium, occupy per plan.</t>
  </si>
  <si>
    <t>6764914-CN</t>
  </si>
  <si>
    <t>722 18TH AVE</t>
  </si>
  <si>
    <t>Construct substantial  alterations to an existing mixed-use community center, occupy per plans</t>
  </si>
  <si>
    <t>6821563-CN</t>
  </si>
  <si>
    <t>Construct alterations to roof level of King County Metro VM building, per plans. Mechanical included this permit</t>
  </si>
  <si>
    <t>6836863-CN</t>
  </si>
  <si>
    <t>99 UNION ST</t>
  </si>
  <si>
    <t>Construct tenant improvements to unit 1202 in  a residential mixed-use building, subject to field inspection (STFI)</t>
  </si>
  <si>
    <t>6730374-CN</t>
  </si>
  <si>
    <t>1437 S DONOVAN ST</t>
  </si>
  <si>
    <t>Establish use as storage and office, and construct commercial structure, occupy per plan.</t>
  </si>
  <si>
    <t>6745912-CN</t>
  </si>
  <si>
    <t>2328 HARBOR AVE SW</t>
  </si>
  <si>
    <t>Establish use as storage and construct a mini-warehouse building with surface parking, per plan.</t>
  </si>
  <si>
    <t>6788096-CN</t>
  </si>
  <si>
    <t>1801 16TH AVE SW</t>
  </si>
  <si>
    <t>Construct pier and bulkhead replacement, site work and mitigation for an NRD habitat project (Vigor Shipyard SW Yard), per plan.</t>
  </si>
  <si>
    <t>6821081-CN</t>
  </si>
  <si>
    <t>1959 NE PACIFIC ST</t>
  </si>
  <si>
    <t>Alterations to office and storage area on first floor of UW Medical Center Surgical Pavilion, per plans.  Project includes mechanical work.</t>
  </si>
  <si>
    <t>6723025-CN</t>
  </si>
  <si>
    <t>2700 CALIFORNIA AVE SW</t>
  </si>
  <si>
    <t>Construct alterations to existing Hiawatha Community Center and occupy per plan.  Mechanical is included.</t>
  </si>
  <si>
    <t>6803764-CN</t>
  </si>
  <si>
    <t>4400 INTERLAKE AVE N</t>
  </si>
  <si>
    <t>Construct alterations, voluntary seismic upgrades, and associated sitework for Lincoln High School main gymnasium, per plan. Mechanical included.</t>
  </si>
  <si>
    <t>6807791-CN</t>
  </si>
  <si>
    <t>Construct interior alterations to elevators on floors 3-8 in existing hospital (Seattle Children's Hospital), per plan. Mechanical included.</t>
  </si>
  <si>
    <t>6820652-CN</t>
  </si>
  <si>
    <t>2950 S MOUNT BAKER BLVD</t>
  </si>
  <si>
    <t>Roofing replacement and voluntary seismic upgrade at roof level of gymnasium for institutional building [FRANKLIN HIGH SCHOOL], per plan.</t>
  </si>
  <si>
    <t>6756585-CN</t>
  </si>
  <si>
    <t>66 BELL ST</t>
  </si>
  <si>
    <t>Construct exterior alterations including replacing roof and roof decks for existing URM multifamily building, per plan.</t>
  </si>
  <si>
    <t>6749251-CN</t>
  </si>
  <si>
    <t>1420 N 80TH ST</t>
  </si>
  <si>
    <t>Establish use as rowhouse and construct townhouse structure, per plan.</t>
  </si>
  <si>
    <t>6634907-CN</t>
  </si>
  <si>
    <t>3084 SW AVALON WAY</t>
  </si>
  <si>
    <t>Establish use as apartments and Construct new Multi-family structure, occupy per plan (shoring and excavation under 6707450-CN).</t>
  </si>
  <si>
    <t>6691553-CN</t>
  </si>
  <si>
    <t>4746 20TH AVE NE</t>
  </si>
  <si>
    <t>Establish use as apartment and construct a multifamily building, occupy per plan. Includes mechanical</t>
  </si>
  <si>
    <t>6753332-CN</t>
  </si>
  <si>
    <t>8015 MARY AVE NW</t>
  </si>
  <si>
    <t>Construct East Townhouse building, per plan (Establish use as and construct (2) townhouse buildings, review and process for 2 CN's under 6753332-CN).</t>
  </si>
  <si>
    <t>6761279-CN</t>
  </si>
  <si>
    <t>2636 NW 64th ST</t>
  </si>
  <si>
    <t>Establish use as rowhouses and construct a townhouse building per plans</t>
  </si>
  <si>
    <t>6771328-CN</t>
  </si>
  <si>
    <t>4752 GREEN LAKE WAY N</t>
  </si>
  <si>
    <t>Establish use as rowhouse and construct new townhouse building, per plan.</t>
  </si>
  <si>
    <t>6771404-CN</t>
  </si>
  <si>
    <t>4762 GREEN LAKE WAY N</t>
  </si>
  <si>
    <t>6771553-CN</t>
  </si>
  <si>
    <t>223 TAYLOR AVE N</t>
  </si>
  <si>
    <t>Construct shoring and excavation for mixed use structure, per plan.</t>
  </si>
  <si>
    <t>6772807-CN</t>
  </si>
  <si>
    <t>1508 18TH AVE</t>
  </si>
  <si>
    <t>Establish use and construct townhouse (west building), per plan._x000D_
(Construct 2 townhouse buildings and processing of 2 records under 6772807-CN)</t>
  </si>
  <si>
    <t>6782862-CN</t>
  </si>
  <si>
    <t>9234 35TH AVE SW</t>
  </si>
  <si>
    <t>Establish use as townhouse and construct a multi-family building, occupy per plan.  Existing single-family residence to remain.</t>
  </si>
  <si>
    <t>6785360-CN</t>
  </si>
  <si>
    <t>Construct West Townhouse building, per plan (Establish use as and construct (2) townhouse buildings, review and process for 2 CN's under 6753332-CN).</t>
  </si>
  <si>
    <t>6801600-CN</t>
  </si>
  <si>
    <t>8317 14TH AVE NW</t>
  </si>
  <si>
    <t>Construct Middle townhouse 4-7, per plan.(Establish use as and construct 3 townhouse structures. Review and process for 3 record numbers under 6779830-CN)</t>
  </si>
  <si>
    <t>6793584-CN</t>
  </si>
  <si>
    <t>621 NW 52ND ST</t>
  </si>
  <si>
    <t>Construct addition and substantial alterations to existing single family residence, per plan.</t>
  </si>
  <si>
    <t>6823440-CN</t>
  </si>
  <si>
    <t>2600 FAIRVIEW AVE E</t>
  </si>
  <si>
    <t>Construct substantial alterations and repairs to single-family residence [floating home], per plan.</t>
  </si>
  <si>
    <t>6711861-CN</t>
  </si>
  <si>
    <t>7114 18TH AVE SW</t>
  </si>
  <si>
    <t>6763936-CN</t>
  </si>
  <si>
    <t>9603 13TH AVE NW</t>
  </si>
  <si>
    <t>6624108-CN</t>
  </si>
  <si>
    <t>1772 ALKI AVE SW</t>
  </si>
  <si>
    <t>Construct west duplex, per plan. [Establish use as rowhouses and townhouses and Construct new duplex and townhouse structures, per plan. Review and processing for (2) Construction Records under 6624108-CN.]</t>
  </si>
  <si>
    <t>6685210-CN</t>
  </si>
  <si>
    <t>415 SW THISTLE ST</t>
  </si>
  <si>
    <t>6721820-CN</t>
  </si>
  <si>
    <t>2350 HARVARD AVE E</t>
  </si>
  <si>
    <t>Establish use as and construct single family residence with attached accessory dwelling unit (AADU), per plan.</t>
  </si>
  <si>
    <t>6721828-CN</t>
  </si>
  <si>
    <t>403 SW THISTLE ST</t>
  </si>
  <si>
    <t>6721830-CN</t>
  </si>
  <si>
    <t>407 SW THISTLE ST</t>
  </si>
  <si>
    <t>6721833-CN</t>
  </si>
  <si>
    <t>411 SW THISTLE ST</t>
  </si>
  <si>
    <t>Establish use as and construct single family residence, per plan.</t>
  </si>
  <si>
    <t>6729667-CN</t>
  </si>
  <si>
    <t>1774 ALKI AVE SW</t>
  </si>
  <si>
    <t>Construct east townhouse, per plan. [Establish use as rowhouses and townhouses and Construct new duplex and townhouse structures, per plan. Review and processing for (2) Construction Records under 6624108-CN.]</t>
  </si>
  <si>
    <t>6771357-CN</t>
  </si>
  <si>
    <t>6357 41ST AVE SW</t>
  </si>
  <si>
    <t>Establish use as rowhouse and construct 5-unit townhouse, per plan.</t>
  </si>
  <si>
    <t>6772503-CN</t>
  </si>
  <si>
    <t>2835 46TH AVE W</t>
  </si>
  <si>
    <t>6782868-CN</t>
  </si>
  <si>
    <t>1119 31ST AVE</t>
  </si>
  <si>
    <t>Establish use as and construct single-family residence w/ attached accessory dwelling unit (AADU), per plan</t>
  </si>
  <si>
    <t>6783835-CN</t>
  </si>
  <si>
    <t>1546 NW 64TH ST</t>
  </si>
  <si>
    <t>Establish use as rowhouses and construct a two-family dwelling, per plans</t>
  </si>
  <si>
    <t>6786332-CN</t>
  </si>
  <si>
    <t>4201 51ST AVE NE</t>
  </si>
  <si>
    <t>Establish use as and construct a single-family residence with an attached accessory dwelling unit (AADU), per plans</t>
  </si>
  <si>
    <t>6786746-CN</t>
  </si>
  <si>
    <t>8330 12TH AVE NW</t>
  </si>
  <si>
    <t>Establish use as rowhouse and construct a two-family dwelling, per plan.</t>
  </si>
  <si>
    <t>6793514-CN</t>
  </si>
  <si>
    <t>1550 NW 64TH ST</t>
  </si>
  <si>
    <t>Establish use as townhouse and construct duplex structure, per plan</t>
  </si>
  <si>
    <t>6793839-CN</t>
  </si>
  <si>
    <t>2617 4TH AVE W</t>
  </si>
  <si>
    <t>Establish use as and construct a single-family residence and a detached accessory dwelling unit, per plans</t>
  </si>
  <si>
    <t>6794167-CN</t>
  </si>
  <si>
    <t>4210 1ST AVE NE</t>
  </si>
  <si>
    <t>Establish use and Construct single-family residence with detached accessory dwelling unit [DADU], per plan.</t>
  </si>
  <si>
    <t>6800203-CN</t>
  </si>
  <si>
    <t>8751 C 14TH AVE NW</t>
  </si>
  <si>
    <t>Construct townhouse building (West building 6-8), per plan (Establish use as single family residence and townhouse  and construct (3) single family residences, (1) duplex and (1) townhouse buildings, review and process for 5 CN's under 6773246-CN)</t>
  </si>
  <si>
    <t>6800840-CN</t>
  </si>
  <si>
    <t>5409 37TH AVE SW</t>
  </si>
  <si>
    <t>Establish use as and construct a single-family residence and a detached accessory dwelling unit (DADU), per plan</t>
  </si>
  <si>
    <t>6803737-CN</t>
  </si>
  <si>
    <t>2415 E BOSTON ST</t>
  </si>
  <si>
    <t>Establish use as and construct new single family residence with attached dwelling unit and detached dwelling unit, per plans.</t>
  </si>
  <si>
    <t>6811932-CN</t>
  </si>
  <si>
    <t>1540 NE 89TH ST</t>
  </si>
  <si>
    <t>Establish use as and construct single-family residence w/attached garage, attached accessory dwelling unit (AADU) &amp; detached accessory dwelling unit (DADU), per plan</t>
  </si>
  <si>
    <t>6817545-CN</t>
  </si>
  <si>
    <t>7721 16TH AVE SW</t>
  </si>
  <si>
    <t>Construction Permit-Vacant Land-Add/Alt</t>
  </si>
  <si>
    <t>6774587-CN</t>
  </si>
  <si>
    <t>7017 BEACH DR SW</t>
  </si>
  <si>
    <t>Replace seawall and construction alterations to landscaping and paving at Lowman Beach State Park, per plan.</t>
  </si>
  <si>
    <t>6821749-ME</t>
  </si>
  <si>
    <t>1930 BOREN AVE</t>
  </si>
  <si>
    <t>Mechanical upgrades to existing shell and core. Installation of additional air handling equipment, lab exhaust systems, and hydronic heating water system, per plans.</t>
  </si>
  <si>
    <t>6777021-ME</t>
  </si>
  <si>
    <t>1250 ALKI AVE SW</t>
  </si>
  <si>
    <t>GARAGE EXHAUST FAN SYSTEM WITH CO/NO2 SENSOR AND VFD. ELEVATOR PRESSURIZATION FAN. CORRIDOR GAS HEATING AND DX COOLING ROOFTOP UNIT. VRF SYSTEMS SERVING CONDO UNITS AND COMMON AREAS. RESIDENTIAL UNIT VENTING AND COMMON AREA EXHAUST. ALL PER PLANS.</t>
  </si>
  <si>
    <t>6834735-ME</t>
  </si>
  <si>
    <t>Interior Mechanical TI on Level 14.  Consists of Chilled beams, vav boxes, and diffusers. Duct, Hot, and Chilled water piping mains and branches tie into the Shell/Core point of connections. 540-001</t>
  </si>
  <si>
    <t>Construction Permit-Vacant Land-Add/Alt Total</t>
  </si>
  <si>
    <t>Phased Project Permit</t>
  </si>
  <si>
    <t>Phased Project Permit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</si>
</sst>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6">
    <xf numFmtId="0" fontId="0" fillId="0" borderId="0" xfId="0"/>
    <xf numFmtId="0" fontId="2" fillId="0" borderId="0" xfId="0" applyFont="1"/>
    <xf numFmtId="164" fontId="0" fillId="0" borderId="0" xfId="1" applyNumberFormat="1" applyFont="1"/>
    <xf numFmtId="0" fontId="2" fillId="0" borderId="0" xfId="0" applyFont="1" applyAlignment="1">
      <alignment horizontal="left"/>
    </xf>
    <xf numFmtId="0" fontId="2" fillId="2" borderId="1" xfId="0" applyFont="1" applyFill="1" applyBorder="1"/>
    <xf numFmtId="164" fontId="2" fillId="2" borderId="1" xfId="1" applyNumberFormat="1" applyFont="1" applyFill="1" applyBorder="1"/>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8C1B7-A575-4FF4-9880-72245E0D316A}">
  <dimension ref="A1:H77"/>
  <sheetViews>
    <sheetView tabSelected="1" zoomScaleNormal="100" workbookViewId="0">
      <selection activeCell="A7" sqref="A7"/>
    </sheetView>
  </sheetViews>
  <sheetFormatPr defaultRowHeight="14.5" outlineLevelRow="2" x14ac:dyDescent="0.35"/>
  <cols>
    <col min="1" max="1" width="47.26953125" customWidth="1"/>
    <col min="2" max="2" width="14.81640625" bestFit="1" customWidth="1"/>
    <col min="3" max="3" width="19" bestFit="1" customWidth="1"/>
    <col min="4" max="4" width="26.26953125" bestFit="1" customWidth="1"/>
    <col min="5" max="5" width="41.54296875"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69</v>
      </c>
    </row>
    <row r="7" spans="1:8" ht="15.75" customHeight="1" x14ac:dyDescent="0.35">
      <c r="A7" s="4" t="s">
        <v>3</v>
      </c>
      <c r="B7" s="4" t="s">
        <v>4</v>
      </c>
      <c r="C7" s="4" t="s">
        <v>5</v>
      </c>
      <c r="D7" s="4" t="s">
        <v>6</v>
      </c>
      <c r="E7" s="4" t="s">
        <v>7</v>
      </c>
      <c r="F7" s="5" t="s">
        <v>8</v>
      </c>
      <c r="G7" s="5" t="s">
        <v>9</v>
      </c>
      <c r="H7" s="5" t="s">
        <v>10</v>
      </c>
    </row>
    <row r="8" spans="1:8" outlineLevel="2" x14ac:dyDescent="0.35">
      <c r="A8" t="s">
        <v>11</v>
      </c>
      <c r="B8" t="s">
        <v>70</v>
      </c>
      <c r="C8" t="s">
        <v>14</v>
      </c>
      <c r="D8" t="s">
        <v>52</v>
      </c>
      <c r="E8" t="s">
        <v>71</v>
      </c>
      <c r="F8" s="2">
        <v>547637</v>
      </c>
    </row>
    <row r="9" spans="1:8" outlineLevel="2" x14ac:dyDescent="0.35">
      <c r="A9" t="s">
        <v>11</v>
      </c>
      <c r="B9" t="s">
        <v>72</v>
      </c>
      <c r="C9" t="s">
        <v>14</v>
      </c>
      <c r="D9" t="s">
        <v>73</v>
      </c>
      <c r="E9" t="s">
        <v>74</v>
      </c>
      <c r="F9" s="2">
        <v>655257</v>
      </c>
    </row>
    <row r="10" spans="1:8" outlineLevel="2" x14ac:dyDescent="0.35">
      <c r="A10" t="s">
        <v>11</v>
      </c>
      <c r="B10" t="s">
        <v>75</v>
      </c>
      <c r="C10" t="s">
        <v>14</v>
      </c>
      <c r="D10" t="s">
        <v>76</v>
      </c>
      <c r="E10" t="s">
        <v>77</v>
      </c>
      <c r="F10" s="2">
        <v>1750000</v>
      </c>
    </row>
    <row r="11" spans="1:8" outlineLevel="1" x14ac:dyDescent="0.35">
      <c r="A11" s="1" t="s">
        <v>36</v>
      </c>
      <c r="F11" s="2">
        <f>SUBTOTAL(9,F8:F10)</f>
        <v>2952894</v>
      </c>
      <c r="G11" s="2">
        <f>SUBTOTAL(9,G8:G10)</f>
        <v>0</v>
      </c>
      <c r="H11" s="2">
        <f>SUBTOTAL(9,H8:H10)</f>
        <v>0</v>
      </c>
    </row>
    <row r="12" spans="1:8" outlineLevel="2" x14ac:dyDescent="0.35">
      <c r="A12" t="s">
        <v>13</v>
      </c>
      <c r="B12" t="s">
        <v>78</v>
      </c>
      <c r="C12" t="s">
        <v>12</v>
      </c>
      <c r="D12" t="s">
        <v>79</v>
      </c>
      <c r="E12" t="s">
        <v>80</v>
      </c>
      <c r="F12" s="2">
        <v>1900000</v>
      </c>
      <c r="G12" s="2">
        <v>0</v>
      </c>
      <c r="H12" s="2">
        <v>0</v>
      </c>
    </row>
    <row r="13" spans="1:8" outlineLevel="2" x14ac:dyDescent="0.35">
      <c r="A13" t="s">
        <v>13</v>
      </c>
      <c r="B13" t="s">
        <v>81</v>
      </c>
      <c r="C13" t="s">
        <v>14</v>
      </c>
      <c r="D13" t="s">
        <v>82</v>
      </c>
      <c r="E13" t="s">
        <v>83</v>
      </c>
      <c r="F13" s="2">
        <v>500000</v>
      </c>
      <c r="G13" s="2">
        <v>0</v>
      </c>
      <c r="H13" s="2">
        <v>0</v>
      </c>
    </row>
    <row r="14" spans="1:8" outlineLevel="2" x14ac:dyDescent="0.35">
      <c r="A14" t="s">
        <v>13</v>
      </c>
      <c r="B14" t="s">
        <v>84</v>
      </c>
      <c r="C14" t="s">
        <v>12</v>
      </c>
      <c r="D14" t="s">
        <v>85</v>
      </c>
      <c r="E14" t="s">
        <v>86</v>
      </c>
      <c r="F14" s="2">
        <v>4000000</v>
      </c>
      <c r="G14" s="2">
        <v>0</v>
      </c>
      <c r="H14" s="2">
        <v>0</v>
      </c>
    </row>
    <row r="15" spans="1:8" outlineLevel="2" x14ac:dyDescent="0.35">
      <c r="A15" t="s">
        <v>13</v>
      </c>
      <c r="B15" t="s">
        <v>87</v>
      </c>
      <c r="C15" t="s">
        <v>14</v>
      </c>
      <c r="D15" t="s">
        <v>62</v>
      </c>
      <c r="E15" t="s">
        <v>88</v>
      </c>
      <c r="F15" s="2">
        <v>6749380</v>
      </c>
      <c r="G15" s="2">
        <v>0</v>
      </c>
      <c r="H15" s="2">
        <v>0</v>
      </c>
    </row>
    <row r="16" spans="1:8" outlineLevel="2" x14ac:dyDescent="0.35">
      <c r="A16" t="s">
        <v>13</v>
      </c>
      <c r="B16" t="s">
        <v>89</v>
      </c>
      <c r="C16" t="s">
        <v>27</v>
      </c>
      <c r="D16" t="s">
        <v>90</v>
      </c>
      <c r="E16" t="s">
        <v>91</v>
      </c>
      <c r="F16" s="2">
        <v>500000</v>
      </c>
    </row>
    <row r="17" spans="1:8" outlineLevel="1" x14ac:dyDescent="0.35">
      <c r="A17" s="1" t="s">
        <v>37</v>
      </c>
      <c r="F17" s="2">
        <f>SUBTOTAL(9,F12:F16)</f>
        <v>13649380</v>
      </c>
      <c r="G17" s="2">
        <f>SUBTOTAL(9,G12:G16)</f>
        <v>0</v>
      </c>
      <c r="H17" s="2">
        <f>SUBTOTAL(9,H12:H16)</f>
        <v>0</v>
      </c>
    </row>
    <row r="18" spans="1:8" outlineLevel="2" x14ac:dyDescent="0.35">
      <c r="A18" t="s">
        <v>63</v>
      </c>
      <c r="B18" t="s">
        <v>92</v>
      </c>
      <c r="C18" t="s">
        <v>12</v>
      </c>
      <c r="D18" t="s">
        <v>93</v>
      </c>
      <c r="E18" t="s">
        <v>94</v>
      </c>
      <c r="F18" s="2">
        <v>2000000</v>
      </c>
      <c r="G18" s="2">
        <v>0</v>
      </c>
      <c r="H18" s="2">
        <v>0</v>
      </c>
    </row>
    <row r="19" spans="1:8" outlineLevel="2" x14ac:dyDescent="0.35">
      <c r="A19" t="s">
        <v>63</v>
      </c>
      <c r="B19" t="s">
        <v>95</v>
      </c>
      <c r="C19" t="s">
        <v>12</v>
      </c>
      <c r="D19" t="s">
        <v>96</v>
      </c>
      <c r="E19" t="s">
        <v>97</v>
      </c>
      <c r="F19" s="2">
        <v>13705188</v>
      </c>
      <c r="G19" s="2">
        <v>0</v>
      </c>
      <c r="H19" s="2">
        <v>0</v>
      </c>
    </row>
    <row r="20" spans="1:8" outlineLevel="1" x14ac:dyDescent="0.35">
      <c r="A20" s="1" t="s">
        <v>68</v>
      </c>
      <c r="F20" s="2">
        <f>SUBTOTAL(9,F18:F19)</f>
        <v>15705188</v>
      </c>
      <c r="G20" s="2">
        <f>SUBTOTAL(9,G18:G19)</f>
        <v>0</v>
      </c>
      <c r="H20" s="2">
        <f>SUBTOTAL(9,H18:H19)</f>
        <v>0</v>
      </c>
    </row>
    <row r="21" spans="1:8" outlineLevel="2" x14ac:dyDescent="0.35">
      <c r="A21" t="s">
        <v>54</v>
      </c>
      <c r="B21" t="s">
        <v>98</v>
      </c>
      <c r="C21" t="s">
        <v>12</v>
      </c>
      <c r="D21" t="s">
        <v>99</v>
      </c>
      <c r="E21" t="s">
        <v>100</v>
      </c>
      <c r="F21" s="2">
        <v>838765</v>
      </c>
      <c r="G21" s="2">
        <v>0</v>
      </c>
      <c r="H21" s="2">
        <v>0</v>
      </c>
    </row>
    <row r="22" spans="1:8" outlineLevel="1" x14ac:dyDescent="0.35">
      <c r="A22" s="1" t="s">
        <v>59</v>
      </c>
      <c r="F22" s="2">
        <f>SUBTOTAL(9,F21:F21)</f>
        <v>838765</v>
      </c>
      <c r="G22" s="2">
        <f>SUBTOTAL(9,G21:G21)</f>
        <v>0</v>
      </c>
      <c r="H22" s="2">
        <f>SUBTOTAL(9,H21:H21)</f>
        <v>0</v>
      </c>
    </row>
    <row r="23" spans="1:8" outlineLevel="2" x14ac:dyDescent="0.35">
      <c r="A23" t="s">
        <v>55</v>
      </c>
      <c r="B23" t="s">
        <v>101</v>
      </c>
      <c r="C23" t="s">
        <v>14</v>
      </c>
      <c r="D23" t="s">
        <v>102</v>
      </c>
      <c r="E23" t="s">
        <v>103</v>
      </c>
      <c r="F23" s="2">
        <v>700000</v>
      </c>
      <c r="G23" s="2">
        <v>0</v>
      </c>
      <c r="H23" s="2">
        <v>0</v>
      </c>
    </row>
    <row r="24" spans="1:8" outlineLevel="2" x14ac:dyDescent="0.35">
      <c r="A24" t="s">
        <v>55</v>
      </c>
      <c r="B24" t="s">
        <v>104</v>
      </c>
      <c r="C24" t="s">
        <v>12</v>
      </c>
      <c r="D24" t="s">
        <v>105</v>
      </c>
      <c r="E24" t="s">
        <v>106</v>
      </c>
      <c r="F24" s="2">
        <v>2500000</v>
      </c>
      <c r="G24" s="2">
        <v>0</v>
      </c>
      <c r="H24" s="2">
        <v>0</v>
      </c>
    </row>
    <row r="25" spans="1:8" outlineLevel="2" x14ac:dyDescent="0.35">
      <c r="A25" t="s">
        <v>55</v>
      </c>
      <c r="B25" t="s">
        <v>107</v>
      </c>
      <c r="C25" t="s">
        <v>12</v>
      </c>
      <c r="D25" t="s">
        <v>108</v>
      </c>
      <c r="E25" t="s">
        <v>109</v>
      </c>
      <c r="F25" s="2">
        <v>4159288</v>
      </c>
      <c r="G25" s="2">
        <v>0</v>
      </c>
      <c r="H25" s="2">
        <v>0</v>
      </c>
    </row>
    <row r="26" spans="1:8" outlineLevel="2" x14ac:dyDescent="0.35">
      <c r="A26" t="s">
        <v>55</v>
      </c>
      <c r="B26" t="s">
        <v>110</v>
      </c>
      <c r="C26" t="s">
        <v>12</v>
      </c>
      <c r="D26" t="s">
        <v>67</v>
      </c>
      <c r="E26" t="s">
        <v>111</v>
      </c>
      <c r="F26" s="2">
        <v>1200500</v>
      </c>
      <c r="G26" s="2">
        <v>0</v>
      </c>
      <c r="H26" s="2">
        <v>0</v>
      </c>
    </row>
    <row r="27" spans="1:8" outlineLevel="2" x14ac:dyDescent="0.35">
      <c r="A27" t="s">
        <v>55</v>
      </c>
      <c r="B27" t="s">
        <v>112</v>
      </c>
      <c r="C27" t="s">
        <v>12</v>
      </c>
      <c r="D27" t="s">
        <v>113</v>
      </c>
      <c r="E27" t="s">
        <v>114</v>
      </c>
      <c r="F27" s="2">
        <v>1920194</v>
      </c>
      <c r="G27" s="2">
        <v>0</v>
      </c>
      <c r="H27" s="2">
        <v>0</v>
      </c>
    </row>
    <row r="28" spans="1:8" outlineLevel="1" x14ac:dyDescent="0.35">
      <c r="A28" s="1" t="s">
        <v>60</v>
      </c>
      <c r="F28" s="2">
        <f>SUBTOTAL(9,F23:F27)</f>
        <v>10479982</v>
      </c>
      <c r="G28" s="2">
        <f>SUBTOTAL(9,G23:G27)</f>
        <v>0</v>
      </c>
      <c r="H28" s="2">
        <f>SUBTOTAL(9,H23:H27)</f>
        <v>0</v>
      </c>
    </row>
    <row r="29" spans="1:8" outlineLevel="2" x14ac:dyDescent="0.35">
      <c r="A29" t="s">
        <v>16</v>
      </c>
      <c r="B29" t="s">
        <v>115</v>
      </c>
      <c r="C29" t="s">
        <v>12</v>
      </c>
      <c r="D29" t="s">
        <v>116</v>
      </c>
      <c r="E29" t="s">
        <v>117</v>
      </c>
      <c r="F29" s="2">
        <v>800000</v>
      </c>
      <c r="G29" s="2">
        <v>0</v>
      </c>
      <c r="H29" s="2">
        <v>0</v>
      </c>
    </row>
    <row r="30" spans="1:8" outlineLevel="1" x14ac:dyDescent="0.35">
      <c r="A30" s="1" t="s">
        <v>38</v>
      </c>
      <c r="F30" s="2">
        <f>SUBTOTAL(9,F29:F29)</f>
        <v>800000</v>
      </c>
      <c r="G30" s="2">
        <f>SUBTOTAL(9,G29:G29)</f>
        <v>0</v>
      </c>
      <c r="H30" s="2">
        <f>SUBTOTAL(9,H29:H29)</f>
        <v>0</v>
      </c>
    </row>
    <row r="31" spans="1:8" outlineLevel="2" x14ac:dyDescent="0.35">
      <c r="A31" t="s">
        <v>17</v>
      </c>
      <c r="B31" t="s">
        <v>118</v>
      </c>
      <c r="C31" t="s">
        <v>12</v>
      </c>
      <c r="D31" t="s">
        <v>119</v>
      </c>
      <c r="E31" t="s">
        <v>120</v>
      </c>
      <c r="F31" s="2">
        <v>1170493</v>
      </c>
      <c r="G31" s="2">
        <v>5</v>
      </c>
      <c r="H31" s="2">
        <v>0</v>
      </c>
    </row>
    <row r="32" spans="1:8" outlineLevel="2" x14ac:dyDescent="0.35">
      <c r="A32" t="s">
        <v>17</v>
      </c>
      <c r="B32" t="s">
        <v>121</v>
      </c>
      <c r="C32" t="s">
        <v>12</v>
      </c>
      <c r="D32" t="s">
        <v>122</v>
      </c>
      <c r="E32" t="s">
        <v>123</v>
      </c>
      <c r="F32" s="2">
        <v>2564528</v>
      </c>
      <c r="G32" s="2">
        <v>34</v>
      </c>
      <c r="H32" s="2">
        <v>0</v>
      </c>
    </row>
    <row r="33" spans="1:8" outlineLevel="2" x14ac:dyDescent="0.35">
      <c r="A33" t="s">
        <v>17</v>
      </c>
      <c r="B33" t="s">
        <v>124</v>
      </c>
      <c r="C33" t="s">
        <v>12</v>
      </c>
      <c r="D33" t="s">
        <v>125</v>
      </c>
      <c r="E33" t="s">
        <v>126</v>
      </c>
      <c r="F33" s="2">
        <v>1538900</v>
      </c>
      <c r="G33" s="2">
        <v>33</v>
      </c>
      <c r="H33" s="2">
        <v>0</v>
      </c>
    </row>
    <row r="34" spans="1:8" outlineLevel="2" x14ac:dyDescent="0.35">
      <c r="A34" t="s">
        <v>17</v>
      </c>
      <c r="B34" t="s">
        <v>127</v>
      </c>
      <c r="C34" t="s">
        <v>12</v>
      </c>
      <c r="D34" t="s">
        <v>128</v>
      </c>
      <c r="E34" t="s">
        <v>129</v>
      </c>
      <c r="F34" s="2">
        <v>827667</v>
      </c>
      <c r="G34" s="2">
        <v>8</v>
      </c>
      <c r="H34" s="2">
        <v>1</v>
      </c>
    </row>
    <row r="35" spans="1:8" outlineLevel="2" x14ac:dyDescent="0.35">
      <c r="A35" t="s">
        <v>17</v>
      </c>
      <c r="B35" t="s">
        <v>130</v>
      </c>
      <c r="C35" t="s">
        <v>12</v>
      </c>
      <c r="D35" t="s">
        <v>131</v>
      </c>
      <c r="E35" t="s">
        <v>132</v>
      </c>
      <c r="F35" s="2">
        <v>656859</v>
      </c>
      <c r="G35" s="2">
        <v>3</v>
      </c>
      <c r="H35" s="2">
        <v>1</v>
      </c>
    </row>
    <row r="36" spans="1:8" outlineLevel="2" x14ac:dyDescent="0.35">
      <c r="A36" t="s">
        <v>17</v>
      </c>
      <c r="B36" t="s">
        <v>133</v>
      </c>
      <c r="C36" t="s">
        <v>12</v>
      </c>
      <c r="D36" t="s">
        <v>134</v>
      </c>
      <c r="E36" t="s">
        <v>135</v>
      </c>
      <c r="F36" s="2">
        <v>775175</v>
      </c>
      <c r="G36" s="2">
        <v>4</v>
      </c>
      <c r="H36" s="2">
        <v>0</v>
      </c>
    </row>
    <row r="37" spans="1:8" outlineLevel="2" x14ac:dyDescent="0.35">
      <c r="A37" t="s">
        <v>17</v>
      </c>
      <c r="B37" t="s">
        <v>136</v>
      </c>
      <c r="C37" t="s">
        <v>12</v>
      </c>
      <c r="D37" t="s">
        <v>137</v>
      </c>
      <c r="E37" t="s">
        <v>135</v>
      </c>
      <c r="F37" s="2">
        <v>552434</v>
      </c>
      <c r="G37" s="2">
        <v>3</v>
      </c>
      <c r="H37" s="2">
        <v>0</v>
      </c>
    </row>
    <row r="38" spans="1:8" outlineLevel="2" x14ac:dyDescent="0.35">
      <c r="A38" t="s">
        <v>17</v>
      </c>
      <c r="B38" t="s">
        <v>138</v>
      </c>
      <c r="C38" t="s">
        <v>12</v>
      </c>
      <c r="D38" t="s">
        <v>139</v>
      </c>
      <c r="E38" t="s">
        <v>140</v>
      </c>
      <c r="F38" s="2">
        <v>4025000</v>
      </c>
      <c r="G38" s="2">
        <v>215</v>
      </c>
      <c r="H38" s="2">
        <v>0</v>
      </c>
    </row>
    <row r="39" spans="1:8" outlineLevel="2" x14ac:dyDescent="0.35">
      <c r="A39" t="s">
        <v>17</v>
      </c>
      <c r="B39" t="s">
        <v>141</v>
      </c>
      <c r="C39" t="s">
        <v>12</v>
      </c>
      <c r="D39" t="s">
        <v>142</v>
      </c>
      <c r="E39" t="s">
        <v>143</v>
      </c>
      <c r="F39" s="2">
        <v>1645890</v>
      </c>
      <c r="G39" s="2">
        <v>8</v>
      </c>
      <c r="H39" s="2">
        <v>0</v>
      </c>
    </row>
    <row r="40" spans="1:8" outlineLevel="2" x14ac:dyDescent="0.35">
      <c r="A40" t="s">
        <v>17</v>
      </c>
      <c r="B40" t="s">
        <v>144</v>
      </c>
      <c r="C40" t="s">
        <v>12</v>
      </c>
      <c r="D40" t="s">
        <v>145</v>
      </c>
      <c r="E40" t="s">
        <v>146</v>
      </c>
      <c r="F40" s="2">
        <v>569063</v>
      </c>
      <c r="G40" s="2">
        <v>4</v>
      </c>
      <c r="H40" s="2">
        <v>0</v>
      </c>
    </row>
    <row r="41" spans="1:8" outlineLevel="2" x14ac:dyDescent="0.35">
      <c r="A41" t="s">
        <v>17</v>
      </c>
      <c r="B41" t="s">
        <v>147</v>
      </c>
      <c r="C41" t="s">
        <v>15</v>
      </c>
      <c r="D41" t="s">
        <v>128</v>
      </c>
      <c r="E41" t="s">
        <v>148</v>
      </c>
      <c r="F41" s="2">
        <v>819716</v>
      </c>
      <c r="G41" s="2">
        <v>8</v>
      </c>
      <c r="H41" s="2">
        <v>1</v>
      </c>
    </row>
    <row r="42" spans="1:8" outlineLevel="2" x14ac:dyDescent="0.35">
      <c r="A42" t="s">
        <v>17</v>
      </c>
      <c r="B42" t="s">
        <v>149</v>
      </c>
      <c r="C42" t="s">
        <v>15</v>
      </c>
      <c r="D42" t="s">
        <v>150</v>
      </c>
      <c r="E42" t="s">
        <v>151</v>
      </c>
      <c r="F42" s="2">
        <v>571005</v>
      </c>
      <c r="G42" s="2">
        <v>4</v>
      </c>
      <c r="H42" s="2">
        <v>0</v>
      </c>
    </row>
    <row r="43" spans="1:8" outlineLevel="1" x14ac:dyDescent="0.35">
      <c r="A43" s="1" t="s">
        <v>39</v>
      </c>
      <c r="F43" s="2">
        <f>SUBTOTAL(9,F31:F42)</f>
        <v>15716730</v>
      </c>
      <c r="G43" s="2">
        <f>SUBTOTAL(9,G31:G42)</f>
        <v>329</v>
      </c>
      <c r="H43" s="2">
        <f>SUBTOTAL(9,H31:H42)</f>
        <v>3</v>
      </c>
    </row>
    <row r="44" spans="1:8" outlineLevel="2" x14ac:dyDescent="0.35">
      <c r="A44" t="s">
        <v>50</v>
      </c>
      <c r="B44" t="s">
        <v>152</v>
      </c>
      <c r="C44" t="s">
        <v>14</v>
      </c>
      <c r="D44" t="s">
        <v>153</v>
      </c>
      <c r="E44" t="s">
        <v>154</v>
      </c>
      <c r="F44" s="2">
        <v>500000</v>
      </c>
      <c r="G44" s="2">
        <v>0</v>
      </c>
      <c r="H44" s="2">
        <v>0</v>
      </c>
    </row>
    <row r="45" spans="1:8" outlineLevel="2" x14ac:dyDescent="0.35">
      <c r="A45" t="s">
        <v>50</v>
      </c>
      <c r="B45" t="s">
        <v>155</v>
      </c>
      <c r="C45" t="s">
        <v>14</v>
      </c>
      <c r="D45" t="s">
        <v>156</v>
      </c>
      <c r="E45" t="s">
        <v>157</v>
      </c>
      <c r="F45" s="2">
        <v>800000</v>
      </c>
      <c r="G45" s="2">
        <v>0</v>
      </c>
      <c r="H45" s="2">
        <v>0</v>
      </c>
    </row>
    <row r="46" spans="1:8" outlineLevel="1" x14ac:dyDescent="0.35">
      <c r="A46" s="1" t="s">
        <v>51</v>
      </c>
      <c r="F46" s="2">
        <f>SUBTOTAL(9,F44:F45)</f>
        <v>1300000</v>
      </c>
      <c r="G46" s="2">
        <f>SUBTOTAL(9,G44:G45)</f>
        <v>0</v>
      </c>
      <c r="H46" s="2">
        <f>SUBTOTAL(9,H44:H45)</f>
        <v>0</v>
      </c>
    </row>
    <row r="47" spans="1:8" outlineLevel="2" x14ac:dyDescent="0.35">
      <c r="A47" t="s">
        <v>18</v>
      </c>
      <c r="B47" t="s">
        <v>158</v>
      </c>
      <c r="C47" t="s">
        <v>14</v>
      </c>
      <c r="D47" t="s">
        <v>159</v>
      </c>
      <c r="E47" t="s">
        <v>66</v>
      </c>
      <c r="F47" s="2">
        <v>646023</v>
      </c>
      <c r="G47" s="2">
        <v>2</v>
      </c>
      <c r="H47" s="2">
        <v>0</v>
      </c>
    </row>
    <row r="48" spans="1:8" outlineLevel="2" x14ac:dyDescent="0.35">
      <c r="A48" t="s">
        <v>18</v>
      </c>
      <c r="B48" t="s">
        <v>160</v>
      </c>
      <c r="C48" t="s">
        <v>14</v>
      </c>
      <c r="D48" t="s">
        <v>161</v>
      </c>
      <c r="E48" t="s">
        <v>57</v>
      </c>
      <c r="F48" s="2">
        <v>600165</v>
      </c>
      <c r="G48" s="2">
        <v>1</v>
      </c>
      <c r="H48" s="2">
        <v>0</v>
      </c>
    </row>
    <row r="49" spans="1:8" outlineLevel="2" x14ac:dyDescent="0.35">
      <c r="A49" t="s">
        <v>18</v>
      </c>
      <c r="B49" t="s">
        <v>162</v>
      </c>
      <c r="C49" t="s">
        <v>12</v>
      </c>
      <c r="D49" t="s">
        <v>163</v>
      </c>
      <c r="E49" t="s">
        <v>164</v>
      </c>
      <c r="F49" s="2">
        <v>587743</v>
      </c>
      <c r="G49" s="2">
        <v>5</v>
      </c>
      <c r="H49" s="2">
        <v>0</v>
      </c>
    </row>
    <row r="50" spans="1:8" outlineLevel="2" x14ac:dyDescent="0.35">
      <c r="A50" t="s">
        <v>18</v>
      </c>
      <c r="B50" t="s">
        <v>165</v>
      </c>
      <c r="C50" t="s">
        <v>14</v>
      </c>
      <c r="D50" t="s">
        <v>166</v>
      </c>
      <c r="E50" t="s">
        <v>64</v>
      </c>
      <c r="F50" s="2">
        <v>504073</v>
      </c>
      <c r="G50" s="2">
        <v>1</v>
      </c>
      <c r="H50" s="2">
        <v>0</v>
      </c>
    </row>
    <row r="51" spans="1:8" outlineLevel="2" x14ac:dyDescent="0.35">
      <c r="A51" t="s">
        <v>18</v>
      </c>
      <c r="B51" t="s">
        <v>167</v>
      </c>
      <c r="C51" t="s">
        <v>14</v>
      </c>
      <c r="D51" t="s">
        <v>168</v>
      </c>
      <c r="E51" t="s">
        <v>169</v>
      </c>
      <c r="F51" s="2">
        <v>500000</v>
      </c>
      <c r="G51" s="2">
        <v>1</v>
      </c>
      <c r="H51" s="2">
        <v>0</v>
      </c>
    </row>
    <row r="52" spans="1:8" outlineLevel="2" x14ac:dyDescent="0.35">
      <c r="A52" t="s">
        <v>18</v>
      </c>
      <c r="B52" t="s">
        <v>170</v>
      </c>
      <c r="C52" t="s">
        <v>14</v>
      </c>
      <c r="D52" t="s">
        <v>171</v>
      </c>
      <c r="E52" t="s">
        <v>64</v>
      </c>
      <c r="F52" s="2">
        <v>511796</v>
      </c>
      <c r="G52" s="2">
        <v>1</v>
      </c>
      <c r="H52" s="2">
        <v>0</v>
      </c>
    </row>
    <row r="53" spans="1:8" outlineLevel="2" x14ac:dyDescent="0.35">
      <c r="A53" t="s">
        <v>18</v>
      </c>
      <c r="B53" t="s">
        <v>172</v>
      </c>
      <c r="C53" t="s">
        <v>14</v>
      </c>
      <c r="D53" t="s">
        <v>173</v>
      </c>
      <c r="E53" t="s">
        <v>64</v>
      </c>
      <c r="F53" s="2">
        <v>504073</v>
      </c>
      <c r="G53" s="2">
        <v>1</v>
      </c>
      <c r="H53" s="2">
        <v>0</v>
      </c>
    </row>
    <row r="54" spans="1:8" outlineLevel="2" x14ac:dyDescent="0.35">
      <c r="A54" t="s">
        <v>18</v>
      </c>
      <c r="B54" t="s">
        <v>174</v>
      </c>
      <c r="C54" t="s">
        <v>14</v>
      </c>
      <c r="D54" t="s">
        <v>175</v>
      </c>
      <c r="E54" t="s">
        <v>176</v>
      </c>
      <c r="F54" s="2">
        <v>504073</v>
      </c>
      <c r="G54" s="2">
        <v>1</v>
      </c>
      <c r="H54" s="2">
        <v>0</v>
      </c>
    </row>
    <row r="55" spans="1:8" outlineLevel="2" x14ac:dyDescent="0.35">
      <c r="A55" t="s">
        <v>18</v>
      </c>
      <c r="B55" t="s">
        <v>177</v>
      </c>
      <c r="C55" t="s">
        <v>15</v>
      </c>
      <c r="D55" t="s">
        <v>178</v>
      </c>
      <c r="E55" t="s">
        <v>179</v>
      </c>
      <c r="F55" s="2">
        <v>837286</v>
      </c>
    </row>
    <row r="56" spans="1:8" outlineLevel="2" x14ac:dyDescent="0.35">
      <c r="A56" t="s">
        <v>18</v>
      </c>
      <c r="B56" t="s">
        <v>180</v>
      </c>
      <c r="C56" t="s">
        <v>12</v>
      </c>
      <c r="D56" t="s">
        <v>181</v>
      </c>
      <c r="E56" t="s">
        <v>182</v>
      </c>
      <c r="F56" s="2">
        <v>923022</v>
      </c>
      <c r="G56" s="2">
        <v>5</v>
      </c>
      <c r="H56" s="2">
        <v>0</v>
      </c>
    </row>
    <row r="57" spans="1:8" outlineLevel="2" x14ac:dyDescent="0.35">
      <c r="A57" t="s">
        <v>18</v>
      </c>
      <c r="B57" t="s">
        <v>183</v>
      </c>
      <c r="C57" t="s">
        <v>14</v>
      </c>
      <c r="D57" t="s">
        <v>184</v>
      </c>
      <c r="E57" t="s">
        <v>65</v>
      </c>
      <c r="F57" s="2">
        <v>500000</v>
      </c>
      <c r="G57" s="2">
        <v>2</v>
      </c>
      <c r="H57" s="2">
        <v>0</v>
      </c>
    </row>
    <row r="58" spans="1:8" outlineLevel="2" x14ac:dyDescent="0.35">
      <c r="A58" t="s">
        <v>18</v>
      </c>
      <c r="B58" t="s">
        <v>185</v>
      </c>
      <c r="C58" t="s">
        <v>14</v>
      </c>
      <c r="D58" t="s">
        <v>186</v>
      </c>
      <c r="E58" t="s">
        <v>187</v>
      </c>
      <c r="F58" s="2">
        <v>505345</v>
      </c>
      <c r="G58" s="2">
        <v>1</v>
      </c>
      <c r="H58" s="2">
        <v>0</v>
      </c>
    </row>
    <row r="59" spans="1:8" outlineLevel="2" x14ac:dyDescent="0.35">
      <c r="A59" t="s">
        <v>18</v>
      </c>
      <c r="B59" t="s">
        <v>188</v>
      </c>
      <c r="C59" t="s">
        <v>14</v>
      </c>
      <c r="D59" t="s">
        <v>189</v>
      </c>
      <c r="E59" t="s">
        <v>190</v>
      </c>
      <c r="F59" s="2">
        <v>678870</v>
      </c>
      <c r="G59" s="2">
        <v>4</v>
      </c>
      <c r="H59" s="2">
        <v>1</v>
      </c>
    </row>
    <row r="60" spans="1:8" outlineLevel="2" x14ac:dyDescent="0.35">
      <c r="A60" t="s">
        <v>18</v>
      </c>
      <c r="B60" t="s">
        <v>191</v>
      </c>
      <c r="C60" t="s">
        <v>14</v>
      </c>
      <c r="D60" t="s">
        <v>192</v>
      </c>
      <c r="E60" t="s">
        <v>193</v>
      </c>
      <c r="F60" s="2">
        <v>712507</v>
      </c>
      <c r="G60" s="2">
        <v>2</v>
      </c>
      <c r="H60" s="2">
        <v>1</v>
      </c>
    </row>
    <row r="61" spans="1:8" outlineLevel="2" x14ac:dyDescent="0.35">
      <c r="A61" t="s">
        <v>18</v>
      </c>
      <c r="B61" t="s">
        <v>194</v>
      </c>
      <c r="C61" t="s">
        <v>12</v>
      </c>
      <c r="D61" t="s">
        <v>195</v>
      </c>
      <c r="E61" t="s">
        <v>196</v>
      </c>
      <c r="F61" s="2">
        <v>556574</v>
      </c>
      <c r="G61" s="2">
        <v>2</v>
      </c>
      <c r="H61" s="2">
        <v>1</v>
      </c>
    </row>
    <row r="62" spans="1:8" outlineLevel="2" x14ac:dyDescent="0.35">
      <c r="A62" t="s">
        <v>18</v>
      </c>
      <c r="B62" t="s">
        <v>197</v>
      </c>
      <c r="C62" t="s">
        <v>14</v>
      </c>
      <c r="D62" t="s">
        <v>198</v>
      </c>
      <c r="E62" t="s">
        <v>199</v>
      </c>
      <c r="F62" s="2">
        <v>678870</v>
      </c>
      <c r="G62" s="2">
        <v>2</v>
      </c>
      <c r="H62" s="2">
        <v>1</v>
      </c>
    </row>
    <row r="63" spans="1:8" outlineLevel="2" x14ac:dyDescent="0.35">
      <c r="A63" t="s">
        <v>18</v>
      </c>
      <c r="B63" t="s">
        <v>200</v>
      </c>
      <c r="C63" t="s">
        <v>12</v>
      </c>
      <c r="D63" t="s">
        <v>201</v>
      </c>
      <c r="E63" t="s">
        <v>202</v>
      </c>
      <c r="F63" s="2">
        <v>758915</v>
      </c>
      <c r="G63" s="2">
        <v>2</v>
      </c>
      <c r="H63" s="2">
        <v>0</v>
      </c>
    </row>
    <row r="64" spans="1:8" outlineLevel="2" x14ac:dyDescent="0.35">
      <c r="A64" t="s">
        <v>18</v>
      </c>
      <c r="B64" t="s">
        <v>203</v>
      </c>
      <c r="C64" t="s">
        <v>12</v>
      </c>
      <c r="D64" t="s">
        <v>204</v>
      </c>
      <c r="E64" t="s">
        <v>205</v>
      </c>
      <c r="F64" s="2">
        <v>538548</v>
      </c>
      <c r="G64" s="2">
        <v>1</v>
      </c>
      <c r="H64" s="2">
        <v>0</v>
      </c>
    </row>
    <row r="65" spans="1:8" outlineLevel="2" x14ac:dyDescent="0.35">
      <c r="A65" t="s">
        <v>18</v>
      </c>
      <c r="B65" t="s">
        <v>206</v>
      </c>
      <c r="C65" t="s">
        <v>15</v>
      </c>
      <c r="D65" t="s">
        <v>207</v>
      </c>
      <c r="E65" t="s">
        <v>208</v>
      </c>
      <c r="F65" s="2">
        <v>662138</v>
      </c>
      <c r="G65" s="2">
        <v>3</v>
      </c>
      <c r="H65" s="2">
        <v>0</v>
      </c>
    </row>
    <row r="66" spans="1:8" outlineLevel="2" x14ac:dyDescent="0.35">
      <c r="A66" t="s">
        <v>18</v>
      </c>
      <c r="B66" t="s">
        <v>209</v>
      </c>
      <c r="C66" t="s">
        <v>12</v>
      </c>
      <c r="D66" t="s">
        <v>210</v>
      </c>
      <c r="E66" t="s">
        <v>211</v>
      </c>
      <c r="F66" s="2">
        <v>523053</v>
      </c>
      <c r="G66" s="2">
        <v>2</v>
      </c>
      <c r="H66" s="2">
        <v>0</v>
      </c>
    </row>
    <row r="67" spans="1:8" outlineLevel="2" x14ac:dyDescent="0.35">
      <c r="A67" t="s">
        <v>18</v>
      </c>
      <c r="B67" t="s">
        <v>212</v>
      </c>
      <c r="C67" t="s">
        <v>12</v>
      </c>
      <c r="D67" t="s">
        <v>213</v>
      </c>
      <c r="E67" t="s">
        <v>214</v>
      </c>
      <c r="F67" s="2">
        <v>615160</v>
      </c>
      <c r="G67" s="2">
        <v>3</v>
      </c>
      <c r="H67" s="2">
        <v>0</v>
      </c>
    </row>
    <row r="68" spans="1:8" outlineLevel="2" x14ac:dyDescent="0.35">
      <c r="A68" t="s">
        <v>18</v>
      </c>
      <c r="B68" t="s">
        <v>215</v>
      </c>
      <c r="C68" t="s">
        <v>12</v>
      </c>
      <c r="D68" t="s">
        <v>216</v>
      </c>
      <c r="E68" t="s">
        <v>217</v>
      </c>
      <c r="F68" s="2">
        <v>638823</v>
      </c>
      <c r="G68" s="2">
        <v>3</v>
      </c>
      <c r="H68" s="2">
        <v>0</v>
      </c>
    </row>
    <row r="69" spans="1:8" outlineLevel="2" x14ac:dyDescent="0.35">
      <c r="A69" t="s">
        <v>18</v>
      </c>
      <c r="B69" t="s">
        <v>218</v>
      </c>
      <c r="C69" t="s">
        <v>12</v>
      </c>
      <c r="D69" t="s">
        <v>219</v>
      </c>
      <c r="E69" t="s">
        <v>56</v>
      </c>
      <c r="F69" s="2">
        <v>656141</v>
      </c>
      <c r="G69" s="2">
        <v>3</v>
      </c>
      <c r="H69" s="2">
        <v>1</v>
      </c>
    </row>
    <row r="70" spans="1:8" outlineLevel="1" x14ac:dyDescent="0.35">
      <c r="A70" s="1" t="s">
        <v>40</v>
      </c>
      <c r="F70" s="2">
        <f>SUBTOTAL(9,F47:F69)</f>
        <v>14143198</v>
      </c>
      <c r="G70" s="2">
        <f>SUBTOTAL(9,G47:G69)</f>
        <v>48</v>
      </c>
      <c r="H70" s="2">
        <f>SUBTOTAL(9,H47:H69)</f>
        <v>5</v>
      </c>
    </row>
    <row r="71" spans="1:8" outlineLevel="2" x14ac:dyDescent="0.35">
      <c r="A71" t="s">
        <v>220</v>
      </c>
      <c r="B71" t="s">
        <v>221</v>
      </c>
      <c r="C71" t="s">
        <v>31</v>
      </c>
      <c r="D71" t="s">
        <v>222</v>
      </c>
      <c r="E71" t="s">
        <v>223</v>
      </c>
      <c r="F71" s="2">
        <v>600000</v>
      </c>
      <c r="G71" s="2">
        <v>0</v>
      </c>
      <c r="H71" s="2">
        <v>0</v>
      </c>
    </row>
    <row r="72" spans="1:8" outlineLevel="1" x14ac:dyDescent="0.35">
      <c r="A72" s="1" t="s">
        <v>232</v>
      </c>
      <c r="F72" s="2">
        <f>SUBTOTAL(9,F71:F71)</f>
        <v>600000</v>
      </c>
      <c r="G72" s="2">
        <f>SUBTOTAL(9,G71:G71)</f>
        <v>0</v>
      </c>
      <c r="H72" s="2">
        <f>SUBTOTAL(9,H71:H71)</f>
        <v>0</v>
      </c>
    </row>
    <row r="73" spans="1:8" outlineLevel="2" x14ac:dyDescent="0.35">
      <c r="A73" t="s">
        <v>19</v>
      </c>
      <c r="B73" t="s">
        <v>224</v>
      </c>
      <c r="C73" t="s">
        <v>12</v>
      </c>
      <c r="D73" t="s">
        <v>225</v>
      </c>
      <c r="E73" t="s">
        <v>226</v>
      </c>
      <c r="F73" s="2">
        <v>2650000</v>
      </c>
    </row>
    <row r="74" spans="1:8" outlineLevel="2" x14ac:dyDescent="0.35">
      <c r="A74" t="s">
        <v>19</v>
      </c>
      <c r="B74" t="s">
        <v>227</v>
      </c>
      <c r="C74" t="s">
        <v>12</v>
      </c>
      <c r="D74" t="s">
        <v>228</v>
      </c>
      <c r="E74" t="s">
        <v>229</v>
      </c>
      <c r="F74" s="2">
        <v>855907</v>
      </c>
    </row>
    <row r="75" spans="1:8" outlineLevel="2" x14ac:dyDescent="0.35">
      <c r="A75" t="s">
        <v>19</v>
      </c>
      <c r="B75" t="s">
        <v>230</v>
      </c>
      <c r="C75" t="s">
        <v>12</v>
      </c>
      <c r="D75" t="s">
        <v>53</v>
      </c>
      <c r="E75" t="s">
        <v>231</v>
      </c>
      <c r="F75" s="2">
        <v>1100000</v>
      </c>
    </row>
    <row r="76" spans="1:8" outlineLevel="1" x14ac:dyDescent="0.35">
      <c r="A76" s="1" t="s">
        <v>41</v>
      </c>
      <c r="F76" s="2">
        <f>SUBTOTAL(9,F73:F75)</f>
        <v>4605907</v>
      </c>
      <c r="G76" s="2">
        <f>SUBTOTAL(9,G73:G75)</f>
        <v>0</v>
      </c>
      <c r="H76" s="2">
        <f>SUBTOTAL(9,H73:H75)</f>
        <v>0</v>
      </c>
    </row>
    <row r="77" spans="1:8" x14ac:dyDescent="0.35">
      <c r="A77" s="1" t="s">
        <v>42</v>
      </c>
      <c r="F77" s="2">
        <f>SUBTOTAL(9,F8:F75)</f>
        <v>80792044</v>
      </c>
      <c r="G77" s="2">
        <f>SUBTOTAL(9,G8:G75)</f>
        <v>377</v>
      </c>
      <c r="H77" s="2">
        <f>SUBTOTAL(9,H8:H75)</f>
        <v>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3E1F7-9F81-42BC-9BAD-9729C7834839}">
  <dimension ref="A1:H75"/>
  <sheetViews>
    <sheetView zoomScaleNormal="100" workbookViewId="0">
      <selection activeCell="A6" sqref="A6"/>
    </sheetView>
  </sheetViews>
  <sheetFormatPr defaultRowHeight="14.5" outlineLevelRow="2" x14ac:dyDescent="0.35"/>
  <cols>
    <col min="1" max="1" width="40.453125" customWidth="1"/>
    <col min="2" max="2" width="41.81640625" customWidth="1"/>
    <col min="3" max="3" width="19" bestFit="1" customWidth="1"/>
    <col min="4" max="4" width="20.1796875" bestFit="1" customWidth="1"/>
    <col min="5" max="5" width="14.26953125" style="2" bestFit="1" customWidth="1"/>
    <col min="6" max="6" width="12.54296875" style="2" bestFit="1" customWidth="1"/>
    <col min="7" max="7" width="13.54296875" style="2" bestFit="1" customWidth="1"/>
    <col min="8" max="8" width="16.1796875" style="2" bestFit="1" customWidth="1"/>
  </cols>
  <sheetData>
    <row r="1" spans="1:8" x14ac:dyDescent="0.35">
      <c r="A1" s="1" t="s">
        <v>0</v>
      </c>
    </row>
    <row r="2" spans="1:8" x14ac:dyDescent="0.35">
      <c r="A2" s="1" t="s">
        <v>1</v>
      </c>
    </row>
    <row r="3" spans="1:8" x14ac:dyDescent="0.35">
      <c r="A3" s="1" t="s">
        <v>2</v>
      </c>
    </row>
    <row r="4" spans="1:8" x14ac:dyDescent="0.35">
      <c r="A4" s="3">
        <v>2021</v>
      </c>
    </row>
    <row r="5" spans="1:8" x14ac:dyDescent="0.35">
      <c r="A5" s="1" t="s">
        <v>69</v>
      </c>
    </row>
    <row r="7" spans="1:8" x14ac:dyDescent="0.35">
      <c r="A7" s="4" t="s">
        <v>20</v>
      </c>
      <c r="B7" s="4" t="s">
        <v>3</v>
      </c>
      <c r="C7" s="4" t="s">
        <v>5</v>
      </c>
      <c r="D7" s="4" t="s">
        <v>21</v>
      </c>
      <c r="E7" s="5" t="s">
        <v>22</v>
      </c>
      <c r="F7" s="5" t="s">
        <v>23</v>
      </c>
      <c r="G7" s="5" t="s">
        <v>9</v>
      </c>
      <c r="H7" s="5" t="s">
        <v>10</v>
      </c>
    </row>
    <row r="8" spans="1:8" outlineLevel="2" x14ac:dyDescent="0.35">
      <c r="A8" t="s">
        <v>24</v>
      </c>
      <c r="B8" t="s">
        <v>25</v>
      </c>
      <c r="C8" t="s">
        <v>15</v>
      </c>
      <c r="D8" t="s">
        <v>26</v>
      </c>
      <c r="E8" s="2">
        <v>1</v>
      </c>
      <c r="F8" s="2">
        <v>0</v>
      </c>
    </row>
    <row r="9" spans="1:8" outlineLevel="2" x14ac:dyDescent="0.35">
      <c r="A9" t="s">
        <v>24</v>
      </c>
      <c r="B9" t="s">
        <v>25</v>
      </c>
      <c r="C9" t="s">
        <v>27</v>
      </c>
      <c r="D9" t="s">
        <v>28</v>
      </c>
      <c r="E9" s="2">
        <v>28</v>
      </c>
      <c r="F9" s="2">
        <v>4607657.22</v>
      </c>
    </row>
    <row r="10" spans="1:8" outlineLevel="2" x14ac:dyDescent="0.35">
      <c r="A10" t="s">
        <v>24</v>
      </c>
      <c r="B10" t="s">
        <v>25</v>
      </c>
      <c r="C10" t="s">
        <v>27</v>
      </c>
      <c r="D10" t="s">
        <v>29</v>
      </c>
      <c r="E10" s="2">
        <v>2</v>
      </c>
      <c r="F10" s="2">
        <v>15000</v>
      </c>
    </row>
    <row r="11" spans="1:8" outlineLevel="2" x14ac:dyDescent="0.35">
      <c r="A11" t="s">
        <v>24</v>
      </c>
      <c r="B11" t="s">
        <v>25</v>
      </c>
      <c r="C11" t="s">
        <v>27</v>
      </c>
      <c r="D11" t="s">
        <v>30</v>
      </c>
      <c r="E11" s="2">
        <v>9</v>
      </c>
      <c r="F11" s="2">
        <v>308914</v>
      </c>
      <c r="G11" s="2">
        <v>0</v>
      </c>
      <c r="H11" s="2">
        <v>0</v>
      </c>
    </row>
    <row r="12" spans="1:8" outlineLevel="2" x14ac:dyDescent="0.35">
      <c r="A12" t="s">
        <v>24</v>
      </c>
      <c r="B12" t="s">
        <v>25</v>
      </c>
      <c r="C12" t="s">
        <v>27</v>
      </c>
      <c r="D12" t="s">
        <v>26</v>
      </c>
      <c r="E12" s="2">
        <v>169</v>
      </c>
      <c r="F12" s="2">
        <v>9491251</v>
      </c>
      <c r="G12" s="2">
        <v>0</v>
      </c>
      <c r="H12" s="2">
        <v>0</v>
      </c>
    </row>
    <row r="13" spans="1:8" outlineLevel="2" x14ac:dyDescent="0.35">
      <c r="A13" t="s">
        <v>24</v>
      </c>
      <c r="B13" t="s">
        <v>25</v>
      </c>
      <c r="C13" t="s">
        <v>31</v>
      </c>
      <c r="D13" t="s">
        <v>29</v>
      </c>
      <c r="E13" s="2">
        <v>1</v>
      </c>
      <c r="F13" s="2">
        <v>60000</v>
      </c>
      <c r="G13" s="2">
        <v>0</v>
      </c>
      <c r="H13" s="2">
        <v>0</v>
      </c>
    </row>
    <row r="14" spans="1:8" outlineLevel="2" x14ac:dyDescent="0.35">
      <c r="A14" t="s">
        <v>24</v>
      </c>
      <c r="B14" t="s">
        <v>25</v>
      </c>
      <c r="C14" t="s">
        <v>31</v>
      </c>
      <c r="D14" t="s">
        <v>26</v>
      </c>
      <c r="E14" s="2">
        <v>3</v>
      </c>
      <c r="F14" s="2">
        <v>323530</v>
      </c>
      <c r="G14" s="2">
        <v>3</v>
      </c>
      <c r="H14" s="2">
        <v>0</v>
      </c>
    </row>
    <row r="15" spans="1:8" outlineLevel="2" x14ac:dyDescent="0.35">
      <c r="A15" t="s">
        <v>24</v>
      </c>
      <c r="B15" t="s">
        <v>25</v>
      </c>
      <c r="C15" t="s">
        <v>31</v>
      </c>
      <c r="D15" t="s">
        <v>49</v>
      </c>
      <c r="E15" s="2">
        <v>1</v>
      </c>
      <c r="F15" s="2">
        <v>600000</v>
      </c>
      <c r="G15" s="2">
        <v>0</v>
      </c>
      <c r="H15" s="2">
        <v>0</v>
      </c>
    </row>
    <row r="16" spans="1:8" outlineLevel="2" x14ac:dyDescent="0.35">
      <c r="A16" t="s">
        <v>24</v>
      </c>
      <c r="B16" t="s">
        <v>25</v>
      </c>
      <c r="C16" t="s">
        <v>14</v>
      </c>
      <c r="D16" t="s">
        <v>28</v>
      </c>
      <c r="E16" s="2">
        <v>35</v>
      </c>
      <c r="F16" s="2">
        <v>10126760</v>
      </c>
      <c r="G16" s="2">
        <v>0</v>
      </c>
      <c r="H16" s="2">
        <v>1</v>
      </c>
    </row>
    <row r="17" spans="1:8" outlineLevel="2" x14ac:dyDescent="0.35">
      <c r="A17" t="s">
        <v>24</v>
      </c>
      <c r="B17" t="s">
        <v>25</v>
      </c>
      <c r="C17" t="s">
        <v>14</v>
      </c>
      <c r="D17" t="s">
        <v>32</v>
      </c>
      <c r="E17" s="2">
        <v>1</v>
      </c>
      <c r="F17" s="2">
        <v>250000</v>
      </c>
      <c r="G17" s="2">
        <v>0</v>
      </c>
      <c r="H17" s="2">
        <v>0</v>
      </c>
    </row>
    <row r="18" spans="1:8" outlineLevel="2" x14ac:dyDescent="0.35">
      <c r="A18" t="s">
        <v>24</v>
      </c>
      <c r="B18" t="s">
        <v>25</v>
      </c>
      <c r="C18" t="s">
        <v>14</v>
      </c>
      <c r="D18" t="s">
        <v>29</v>
      </c>
      <c r="E18" s="2">
        <v>6</v>
      </c>
      <c r="F18" s="2">
        <v>1338000</v>
      </c>
      <c r="G18" s="2">
        <v>0</v>
      </c>
      <c r="H18" s="2">
        <v>0</v>
      </c>
    </row>
    <row r="19" spans="1:8" outlineLevel="2" x14ac:dyDescent="0.35">
      <c r="A19" t="s">
        <v>24</v>
      </c>
      <c r="B19" t="s">
        <v>25</v>
      </c>
      <c r="C19" t="s">
        <v>14</v>
      </c>
      <c r="D19" t="s">
        <v>30</v>
      </c>
      <c r="E19" s="2">
        <v>12</v>
      </c>
      <c r="F19" s="2">
        <v>415500</v>
      </c>
      <c r="G19" s="2">
        <v>1</v>
      </c>
      <c r="H19" s="2">
        <v>0</v>
      </c>
    </row>
    <row r="20" spans="1:8" outlineLevel="2" x14ac:dyDescent="0.35">
      <c r="A20" t="s">
        <v>24</v>
      </c>
      <c r="B20" t="s">
        <v>25</v>
      </c>
      <c r="C20" t="s">
        <v>14</v>
      </c>
      <c r="D20" t="s">
        <v>26</v>
      </c>
      <c r="E20" s="2">
        <v>91</v>
      </c>
      <c r="F20" s="2">
        <v>11135657</v>
      </c>
      <c r="G20" s="2">
        <v>29</v>
      </c>
      <c r="H20" s="2">
        <v>4</v>
      </c>
    </row>
    <row r="21" spans="1:8" outlineLevel="2" x14ac:dyDescent="0.35">
      <c r="A21" t="s">
        <v>24</v>
      </c>
      <c r="B21" t="s">
        <v>25</v>
      </c>
      <c r="C21" t="s">
        <v>12</v>
      </c>
      <c r="D21" t="s">
        <v>28</v>
      </c>
      <c r="E21" s="2">
        <v>3</v>
      </c>
      <c r="F21" s="2">
        <v>5923852</v>
      </c>
      <c r="G21" s="2">
        <v>0</v>
      </c>
      <c r="H21" s="2">
        <v>0</v>
      </c>
    </row>
    <row r="22" spans="1:8" outlineLevel="2" x14ac:dyDescent="0.35">
      <c r="A22" t="s">
        <v>24</v>
      </c>
      <c r="B22" t="s">
        <v>25</v>
      </c>
      <c r="C22" t="s">
        <v>12</v>
      </c>
      <c r="D22" t="s">
        <v>32</v>
      </c>
      <c r="E22" s="2">
        <v>1</v>
      </c>
      <c r="F22" s="2">
        <v>838765</v>
      </c>
      <c r="G22" s="2">
        <v>0</v>
      </c>
      <c r="H22" s="2">
        <v>0</v>
      </c>
    </row>
    <row r="23" spans="1:8" outlineLevel="2" x14ac:dyDescent="0.35">
      <c r="A23" t="s">
        <v>24</v>
      </c>
      <c r="B23" t="s">
        <v>25</v>
      </c>
      <c r="C23" t="s">
        <v>12</v>
      </c>
      <c r="D23" t="s">
        <v>29</v>
      </c>
      <c r="E23" s="2">
        <v>4</v>
      </c>
      <c r="F23" s="2">
        <v>9779982</v>
      </c>
      <c r="G23" s="2">
        <v>0</v>
      </c>
      <c r="H23" s="2">
        <v>0</v>
      </c>
    </row>
    <row r="24" spans="1:8" outlineLevel="2" x14ac:dyDescent="0.35">
      <c r="A24" t="s">
        <v>24</v>
      </c>
      <c r="B24" t="s">
        <v>25</v>
      </c>
      <c r="C24" t="s">
        <v>12</v>
      </c>
      <c r="D24" t="s">
        <v>30</v>
      </c>
      <c r="E24" s="2">
        <v>4</v>
      </c>
      <c r="F24" s="2">
        <v>1350000</v>
      </c>
      <c r="G24" s="2">
        <v>5</v>
      </c>
      <c r="H24" s="2">
        <v>0</v>
      </c>
    </row>
    <row r="25" spans="1:8" outlineLevel="2" x14ac:dyDescent="0.35">
      <c r="A25" t="s">
        <v>24</v>
      </c>
      <c r="B25" t="s">
        <v>25</v>
      </c>
      <c r="C25" t="s">
        <v>12</v>
      </c>
      <c r="D25" t="s">
        <v>26</v>
      </c>
      <c r="E25" s="2">
        <v>1</v>
      </c>
      <c r="F25" s="2">
        <v>0</v>
      </c>
      <c r="G25" s="2">
        <v>0</v>
      </c>
      <c r="H25" s="2">
        <v>0</v>
      </c>
    </row>
    <row r="26" spans="1:8" outlineLevel="1" x14ac:dyDescent="0.35">
      <c r="A26" s="1" t="s">
        <v>43</v>
      </c>
      <c r="E26" s="2">
        <f>SUBTOTAL(9,E8:E25)</f>
        <v>372</v>
      </c>
      <c r="F26" s="2">
        <f>SUBTOTAL(9,F8:F25)</f>
        <v>56564868.219999999</v>
      </c>
      <c r="G26" s="2">
        <f>SUBTOTAL(9,G8:G25)</f>
        <v>38</v>
      </c>
      <c r="H26" s="2">
        <f>SUBTOTAL(9,H8:H25)</f>
        <v>5</v>
      </c>
    </row>
    <row r="27" spans="1:8" outlineLevel="2" x14ac:dyDescent="0.35">
      <c r="A27" t="s">
        <v>11</v>
      </c>
      <c r="B27" t="s">
        <v>11</v>
      </c>
      <c r="C27" t="s">
        <v>14</v>
      </c>
      <c r="D27" t="s">
        <v>28</v>
      </c>
      <c r="E27" s="2">
        <v>8</v>
      </c>
      <c r="F27" s="2">
        <v>3544673</v>
      </c>
    </row>
    <row r="28" spans="1:8" outlineLevel="1" x14ac:dyDescent="0.35">
      <c r="A28" s="1" t="s">
        <v>36</v>
      </c>
      <c r="E28" s="2">
        <f>SUBTOTAL(9,E27:E27)</f>
        <v>8</v>
      </c>
      <c r="F28" s="2">
        <f>SUBTOTAL(9,F27:F27)</f>
        <v>3544673</v>
      </c>
      <c r="G28" s="2">
        <f>SUBTOTAL(9,G27:G27)</f>
        <v>0</v>
      </c>
      <c r="H28" s="2">
        <f>SUBTOTAL(9,H27:H27)</f>
        <v>0</v>
      </c>
    </row>
    <row r="29" spans="1:8" outlineLevel="2" x14ac:dyDescent="0.35">
      <c r="A29" t="s">
        <v>47</v>
      </c>
      <c r="B29" t="s">
        <v>25</v>
      </c>
      <c r="C29" t="s">
        <v>14</v>
      </c>
      <c r="D29" t="s">
        <v>26</v>
      </c>
      <c r="E29" s="2">
        <v>1</v>
      </c>
      <c r="F29" s="2">
        <v>50000</v>
      </c>
      <c r="G29" s="2">
        <v>1</v>
      </c>
      <c r="H29" s="2">
        <v>0</v>
      </c>
    </row>
    <row r="30" spans="1:8" outlineLevel="1" x14ac:dyDescent="0.35">
      <c r="A30" s="1" t="s">
        <v>48</v>
      </c>
      <c r="E30" s="2">
        <f>SUBTOTAL(9,E29:E29)</f>
        <v>1</v>
      </c>
      <c r="F30" s="2">
        <f>SUBTOTAL(9,F29:F29)</f>
        <v>50000</v>
      </c>
      <c r="G30" s="2">
        <f>SUBTOTAL(9,G29:G29)</f>
        <v>1</v>
      </c>
      <c r="H30" s="2">
        <f>SUBTOTAL(9,H29:H29)</f>
        <v>0</v>
      </c>
    </row>
    <row r="31" spans="1:8" outlineLevel="2" x14ac:dyDescent="0.35">
      <c r="A31" t="s">
        <v>33</v>
      </c>
      <c r="B31" t="s">
        <v>33</v>
      </c>
      <c r="C31" t="s">
        <v>15</v>
      </c>
      <c r="D31" t="s">
        <v>28</v>
      </c>
      <c r="E31" s="2">
        <v>1</v>
      </c>
      <c r="H31" s="2">
        <v>0</v>
      </c>
    </row>
    <row r="32" spans="1:8" outlineLevel="2" x14ac:dyDescent="0.35">
      <c r="A32" t="s">
        <v>33</v>
      </c>
      <c r="B32" t="s">
        <v>33</v>
      </c>
      <c r="C32" t="s">
        <v>15</v>
      </c>
      <c r="D32" t="s">
        <v>30</v>
      </c>
      <c r="E32" s="2">
        <v>1</v>
      </c>
      <c r="H32" s="2">
        <v>0</v>
      </c>
    </row>
    <row r="33" spans="1:8" outlineLevel="2" x14ac:dyDescent="0.35">
      <c r="A33" t="s">
        <v>33</v>
      </c>
      <c r="B33" t="s">
        <v>33</v>
      </c>
      <c r="C33" t="s">
        <v>15</v>
      </c>
      <c r="D33" t="s">
        <v>26</v>
      </c>
      <c r="E33" s="2">
        <v>1</v>
      </c>
      <c r="H33" s="2">
        <v>0</v>
      </c>
    </row>
    <row r="34" spans="1:8" outlineLevel="2" x14ac:dyDescent="0.35">
      <c r="A34" t="s">
        <v>33</v>
      </c>
      <c r="B34" t="s">
        <v>33</v>
      </c>
      <c r="C34" t="s">
        <v>27</v>
      </c>
      <c r="D34" t="s">
        <v>28</v>
      </c>
      <c r="E34" s="2">
        <v>1</v>
      </c>
    </row>
    <row r="35" spans="1:8" outlineLevel="2" x14ac:dyDescent="0.35">
      <c r="A35" t="s">
        <v>33</v>
      </c>
      <c r="B35" t="s">
        <v>33</v>
      </c>
      <c r="C35" t="s">
        <v>27</v>
      </c>
      <c r="D35" t="s">
        <v>30</v>
      </c>
      <c r="E35" s="2">
        <v>1</v>
      </c>
    </row>
    <row r="36" spans="1:8" outlineLevel="2" x14ac:dyDescent="0.35">
      <c r="A36" t="s">
        <v>33</v>
      </c>
      <c r="B36" t="s">
        <v>33</v>
      </c>
      <c r="C36" t="s">
        <v>27</v>
      </c>
      <c r="D36" t="s">
        <v>26</v>
      </c>
      <c r="E36" s="2">
        <v>23</v>
      </c>
      <c r="H36" s="2">
        <v>10</v>
      </c>
    </row>
    <row r="37" spans="1:8" outlineLevel="2" x14ac:dyDescent="0.35">
      <c r="A37" t="s">
        <v>33</v>
      </c>
      <c r="B37" t="s">
        <v>33</v>
      </c>
      <c r="C37" t="s">
        <v>14</v>
      </c>
      <c r="D37" t="s">
        <v>28</v>
      </c>
      <c r="E37" s="2">
        <v>5</v>
      </c>
      <c r="H37" s="2">
        <v>0</v>
      </c>
    </row>
    <row r="38" spans="1:8" outlineLevel="2" x14ac:dyDescent="0.35">
      <c r="A38" t="s">
        <v>33</v>
      </c>
      <c r="B38" t="s">
        <v>33</v>
      </c>
      <c r="C38" t="s">
        <v>14</v>
      </c>
      <c r="D38" t="s">
        <v>29</v>
      </c>
      <c r="E38" s="2">
        <v>8</v>
      </c>
      <c r="H38" s="2">
        <v>0</v>
      </c>
    </row>
    <row r="39" spans="1:8" outlineLevel="2" x14ac:dyDescent="0.35">
      <c r="A39" t="s">
        <v>33</v>
      </c>
      <c r="B39" t="s">
        <v>33</v>
      </c>
      <c r="C39" t="s">
        <v>14</v>
      </c>
      <c r="D39" t="s">
        <v>30</v>
      </c>
      <c r="E39" s="2">
        <v>5</v>
      </c>
      <c r="H39" s="2">
        <v>17</v>
      </c>
    </row>
    <row r="40" spans="1:8" outlineLevel="2" x14ac:dyDescent="0.35">
      <c r="A40" t="s">
        <v>33</v>
      </c>
      <c r="B40" t="s">
        <v>33</v>
      </c>
      <c r="C40" t="s">
        <v>14</v>
      </c>
      <c r="D40" t="s">
        <v>26</v>
      </c>
      <c r="E40" s="2">
        <v>15</v>
      </c>
      <c r="H40" s="2">
        <v>12</v>
      </c>
    </row>
    <row r="41" spans="1:8" outlineLevel="1" x14ac:dyDescent="0.35">
      <c r="A41" s="1" t="s">
        <v>44</v>
      </c>
      <c r="E41" s="2">
        <f>SUBTOTAL(9,E31:E40)</f>
        <v>61</v>
      </c>
      <c r="F41" s="2">
        <f>SUBTOTAL(9,F31:F40)</f>
        <v>0</v>
      </c>
      <c r="G41" s="2">
        <f>SUBTOTAL(9,G31:G40)</f>
        <v>0</v>
      </c>
      <c r="H41" s="2">
        <f>SUBTOTAL(9,H31:H40)</f>
        <v>39</v>
      </c>
    </row>
    <row r="42" spans="1:8" outlineLevel="2" x14ac:dyDescent="0.35">
      <c r="A42" t="s">
        <v>34</v>
      </c>
      <c r="B42" t="s">
        <v>34</v>
      </c>
      <c r="C42" t="s">
        <v>14</v>
      </c>
      <c r="D42" t="s">
        <v>28</v>
      </c>
      <c r="E42" s="2">
        <v>27</v>
      </c>
    </row>
    <row r="43" spans="1:8" outlineLevel="2" x14ac:dyDescent="0.35">
      <c r="A43" t="s">
        <v>34</v>
      </c>
      <c r="B43" t="s">
        <v>34</v>
      </c>
      <c r="C43" t="s">
        <v>14</v>
      </c>
      <c r="D43" t="s">
        <v>29</v>
      </c>
      <c r="E43" s="2">
        <v>1</v>
      </c>
    </row>
    <row r="44" spans="1:8" outlineLevel="2" x14ac:dyDescent="0.35">
      <c r="A44" t="s">
        <v>34</v>
      </c>
      <c r="B44" t="s">
        <v>34</v>
      </c>
      <c r="C44" t="s">
        <v>14</v>
      </c>
      <c r="D44" t="s">
        <v>30</v>
      </c>
      <c r="E44" s="2">
        <v>4</v>
      </c>
    </row>
    <row r="45" spans="1:8" outlineLevel="2" x14ac:dyDescent="0.35">
      <c r="A45" t="s">
        <v>34</v>
      </c>
      <c r="B45" t="s">
        <v>34</v>
      </c>
      <c r="C45" t="s">
        <v>14</v>
      </c>
      <c r="D45" t="s">
        <v>26</v>
      </c>
      <c r="E45" s="2">
        <v>1</v>
      </c>
    </row>
    <row r="46" spans="1:8" outlineLevel="2" x14ac:dyDescent="0.35">
      <c r="A46" t="s">
        <v>34</v>
      </c>
      <c r="B46" t="s">
        <v>34</v>
      </c>
      <c r="C46" t="s">
        <v>12</v>
      </c>
      <c r="D46" t="s">
        <v>30</v>
      </c>
      <c r="E46" s="2">
        <v>2</v>
      </c>
    </row>
    <row r="47" spans="1:8" outlineLevel="1" x14ac:dyDescent="0.35">
      <c r="A47" s="1" t="s">
        <v>45</v>
      </c>
      <c r="E47" s="2">
        <f>SUBTOTAL(9,E42:E46)</f>
        <v>35</v>
      </c>
      <c r="F47" s="2">
        <f>SUBTOTAL(9,F42:F46)</f>
        <v>0</v>
      </c>
      <c r="G47" s="2">
        <f>SUBTOTAL(9,G42:G46)</f>
        <v>0</v>
      </c>
      <c r="H47" s="2">
        <f>SUBTOTAL(9,H42:H46)</f>
        <v>0</v>
      </c>
    </row>
    <row r="48" spans="1:8" outlineLevel="2" x14ac:dyDescent="0.35">
      <c r="A48" t="s">
        <v>58</v>
      </c>
      <c r="B48" t="s">
        <v>58</v>
      </c>
      <c r="C48" t="s">
        <v>14</v>
      </c>
      <c r="D48" t="s">
        <v>32</v>
      </c>
      <c r="E48" s="2">
        <v>1</v>
      </c>
    </row>
    <row r="49" spans="1:8" outlineLevel="2" x14ac:dyDescent="0.35">
      <c r="A49" t="s">
        <v>58</v>
      </c>
      <c r="B49" t="s">
        <v>58</v>
      </c>
      <c r="C49" t="s">
        <v>14</v>
      </c>
      <c r="D49" t="s">
        <v>29</v>
      </c>
      <c r="E49" s="2">
        <v>3</v>
      </c>
    </row>
    <row r="50" spans="1:8" outlineLevel="2" x14ac:dyDescent="0.35">
      <c r="A50" t="s">
        <v>58</v>
      </c>
      <c r="B50" t="s">
        <v>58</v>
      </c>
      <c r="C50" t="s">
        <v>14</v>
      </c>
      <c r="D50" t="s">
        <v>26</v>
      </c>
      <c r="E50" s="2">
        <v>1</v>
      </c>
    </row>
    <row r="51" spans="1:8" outlineLevel="1" x14ac:dyDescent="0.35">
      <c r="A51" s="1" t="s">
        <v>61</v>
      </c>
      <c r="E51" s="2">
        <f>SUBTOTAL(9,E48:E50)</f>
        <v>5</v>
      </c>
      <c r="F51" s="2">
        <f>SUBTOTAL(9,F48:F50)</f>
        <v>0</v>
      </c>
      <c r="G51" s="2">
        <f>SUBTOTAL(9,G48:G50)</f>
        <v>0</v>
      </c>
      <c r="H51" s="2">
        <f>SUBTOTAL(9,H48:H50)</f>
        <v>0</v>
      </c>
    </row>
    <row r="52" spans="1:8" outlineLevel="2" x14ac:dyDescent="0.35">
      <c r="A52" t="s">
        <v>19</v>
      </c>
      <c r="B52" t="s">
        <v>19</v>
      </c>
      <c r="C52" t="s">
        <v>27</v>
      </c>
      <c r="D52" t="s">
        <v>28</v>
      </c>
      <c r="E52" s="2">
        <v>13</v>
      </c>
      <c r="F52" s="2">
        <v>81038</v>
      </c>
    </row>
    <row r="53" spans="1:8" outlineLevel="2" x14ac:dyDescent="0.35">
      <c r="A53" t="s">
        <v>19</v>
      </c>
      <c r="B53" t="s">
        <v>19</v>
      </c>
      <c r="C53" t="s">
        <v>27</v>
      </c>
      <c r="D53" t="s">
        <v>30</v>
      </c>
      <c r="E53" s="2">
        <v>68</v>
      </c>
      <c r="F53" s="2">
        <v>521070</v>
      </c>
    </row>
    <row r="54" spans="1:8" outlineLevel="2" x14ac:dyDescent="0.35">
      <c r="A54" t="s">
        <v>19</v>
      </c>
      <c r="B54" t="s">
        <v>19</v>
      </c>
      <c r="C54" t="s">
        <v>27</v>
      </c>
      <c r="D54" t="s">
        <v>26</v>
      </c>
      <c r="E54" s="2">
        <v>1</v>
      </c>
      <c r="F54" s="2">
        <v>9000</v>
      </c>
    </row>
    <row r="55" spans="1:8" outlineLevel="2" x14ac:dyDescent="0.35">
      <c r="A55" t="s">
        <v>19</v>
      </c>
      <c r="B55" t="s">
        <v>19</v>
      </c>
      <c r="C55" t="s">
        <v>31</v>
      </c>
      <c r="D55" t="s">
        <v>28</v>
      </c>
      <c r="E55" s="2">
        <v>6</v>
      </c>
      <c r="F55" s="2">
        <v>180584</v>
      </c>
    </row>
    <row r="56" spans="1:8" outlineLevel="2" x14ac:dyDescent="0.35">
      <c r="A56" t="s">
        <v>19</v>
      </c>
      <c r="B56" t="s">
        <v>19</v>
      </c>
      <c r="C56" t="s">
        <v>31</v>
      </c>
      <c r="D56" t="s">
        <v>30</v>
      </c>
      <c r="E56" s="2">
        <v>2</v>
      </c>
      <c r="F56" s="2">
        <v>6000</v>
      </c>
    </row>
    <row r="57" spans="1:8" outlineLevel="2" x14ac:dyDescent="0.35">
      <c r="A57" t="s">
        <v>19</v>
      </c>
      <c r="B57" t="s">
        <v>19</v>
      </c>
      <c r="C57" t="s">
        <v>14</v>
      </c>
      <c r="D57" t="s">
        <v>28</v>
      </c>
      <c r="E57" s="2">
        <v>20</v>
      </c>
      <c r="F57" s="2">
        <v>421797</v>
      </c>
    </row>
    <row r="58" spans="1:8" outlineLevel="2" x14ac:dyDescent="0.35">
      <c r="A58" t="s">
        <v>19</v>
      </c>
      <c r="B58" t="s">
        <v>19</v>
      </c>
      <c r="C58" t="s">
        <v>14</v>
      </c>
      <c r="D58" t="s">
        <v>30</v>
      </c>
      <c r="E58" s="2">
        <v>6</v>
      </c>
      <c r="F58" s="2">
        <v>56267</v>
      </c>
    </row>
    <row r="59" spans="1:8" outlineLevel="2" x14ac:dyDescent="0.35">
      <c r="A59" t="s">
        <v>19</v>
      </c>
      <c r="B59" t="s">
        <v>19</v>
      </c>
      <c r="C59" t="s">
        <v>12</v>
      </c>
      <c r="D59" t="s">
        <v>28</v>
      </c>
      <c r="E59" s="2">
        <v>14</v>
      </c>
      <c r="F59" s="2">
        <v>6245226</v>
      </c>
    </row>
    <row r="60" spans="1:8" outlineLevel="2" x14ac:dyDescent="0.35">
      <c r="A60" t="s">
        <v>19</v>
      </c>
      <c r="B60" t="s">
        <v>19</v>
      </c>
      <c r="C60" t="s">
        <v>12</v>
      </c>
      <c r="D60" t="s">
        <v>29</v>
      </c>
      <c r="E60" s="2">
        <v>2</v>
      </c>
      <c r="F60" s="2">
        <v>310000</v>
      </c>
    </row>
    <row r="61" spans="1:8" outlineLevel="2" x14ac:dyDescent="0.35">
      <c r="A61" t="s">
        <v>19</v>
      </c>
      <c r="B61" t="s">
        <v>19</v>
      </c>
      <c r="C61" t="s">
        <v>12</v>
      </c>
      <c r="D61" t="s">
        <v>30</v>
      </c>
      <c r="E61" s="2">
        <v>1</v>
      </c>
      <c r="F61" s="2">
        <v>408305</v>
      </c>
    </row>
    <row r="62" spans="1:8" outlineLevel="1" x14ac:dyDescent="0.35">
      <c r="A62" s="1" t="s">
        <v>41</v>
      </c>
      <c r="E62" s="2">
        <f>SUBTOTAL(9,E52:E61)</f>
        <v>133</v>
      </c>
      <c r="F62" s="2">
        <f>SUBTOTAL(9,F52:F61)</f>
        <v>8239287</v>
      </c>
      <c r="G62" s="2">
        <f>SUBTOTAL(9,G52:G61)</f>
        <v>0</v>
      </c>
      <c r="H62" s="2">
        <f>SUBTOTAL(9,H52:H61)</f>
        <v>0</v>
      </c>
    </row>
    <row r="63" spans="1:8" outlineLevel="2" x14ac:dyDescent="0.35">
      <c r="A63" t="s">
        <v>35</v>
      </c>
      <c r="B63" t="s">
        <v>25</v>
      </c>
      <c r="C63" t="s">
        <v>15</v>
      </c>
      <c r="D63" t="s">
        <v>30</v>
      </c>
      <c r="E63" s="2">
        <v>5</v>
      </c>
      <c r="F63" s="2">
        <v>1676224</v>
      </c>
      <c r="G63" s="2">
        <v>16</v>
      </c>
      <c r="H63" s="2">
        <v>1</v>
      </c>
    </row>
    <row r="64" spans="1:8" outlineLevel="2" x14ac:dyDescent="0.35">
      <c r="A64" t="s">
        <v>35</v>
      </c>
      <c r="B64" t="s">
        <v>25</v>
      </c>
      <c r="C64" t="s">
        <v>15</v>
      </c>
      <c r="D64" t="s">
        <v>26</v>
      </c>
      <c r="E64" s="2">
        <v>16</v>
      </c>
      <c r="F64" s="2">
        <v>5050268</v>
      </c>
      <c r="G64" s="2">
        <v>32</v>
      </c>
      <c r="H64" s="2">
        <v>3</v>
      </c>
    </row>
    <row r="65" spans="1:8" outlineLevel="2" x14ac:dyDescent="0.35">
      <c r="A65" t="s">
        <v>35</v>
      </c>
      <c r="B65" t="s">
        <v>25</v>
      </c>
      <c r="C65" t="s">
        <v>27</v>
      </c>
      <c r="D65" t="s">
        <v>26</v>
      </c>
      <c r="E65" s="2">
        <v>7</v>
      </c>
      <c r="F65" s="2">
        <v>298000</v>
      </c>
      <c r="G65" s="2">
        <v>0</v>
      </c>
      <c r="H65" s="2">
        <v>0</v>
      </c>
    </row>
    <row r="66" spans="1:8" outlineLevel="2" x14ac:dyDescent="0.35">
      <c r="A66" t="s">
        <v>35</v>
      </c>
      <c r="B66" t="s">
        <v>25</v>
      </c>
      <c r="C66" t="s">
        <v>14</v>
      </c>
      <c r="D66" t="s">
        <v>30</v>
      </c>
      <c r="E66" s="2">
        <v>1</v>
      </c>
      <c r="F66" s="2">
        <v>323850</v>
      </c>
      <c r="G66" s="2">
        <v>2</v>
      </c>
      <c r="H66" s="2">
        <v>0</v>
      </c>
    </row>
    <row r="67" spans="1:8" outlineLevel="2" x14ac:dyDescent="0.35">
      <c r="A67" t="s">
        <v>35</v>
      </c>
      <c r="B67" t="s">
        <v>25</v>
      </c>
      <c r="C67" t="s">
        <v>14</v>
      </c>
      <c r="D67" t="s">
        <v>26</v>
      </c>
      <c r="E67" s="2">
        <v>22</v>
      </c>
      <c r="F67" s="2">
        <v>10149580</v>
      </c>
      <c r="G67" s="2">
        <v>36</v>
      </c>
      <c r="H67" s="2">
        <v>5</v>
      </c>
    </row>
    <row r="68" spans="1:8" outlineLevel="2" x14ac:dyDescent="0.35">
      <c r="A68" t="s">
        <v>35</v>
      </c>
      <c r="B68" t="s">
        <v>25</v>
      </c>
      <c r="C68" t="s">
        <v>14</v>
      </c>
      <c r="D68" t="s">
        <v>49</v>
      </c>
      <c r="E68" s="2">
        <v>1</v>
      </c>
      <c r="F68" s="2">
        <v>178574</v>
      </c>
      <c r="G68" s="2">
        <v>1</v>
      </c>
      <c r="H68" s="2">
        <v>0</v>
      </c>
    </row>
    <row r="69" spans="1:8" outlineLevel="2" x14ac:dyDescent="0.35">
      <c r="A69" t="s">
        <v>35</v>
      </c>
      <c r="B69" t="s">
        <v>25</v>
      </c>
      <c r="C69" t="s">
        <v>12</v>
      </c>
      <c r="D69" t="s">
        <v>28</v>
      </c>
      <c r="E69" s="2">
        <v>2</v>
      </c>
      <c r="F69" s="2">
        <v>15705188</v>
      </c>
      <c r="G69" s="2">
        <v>0</v>
      </c>
      <c r="H69" s="2">
        <v>0</v>
      </c>
    </row>
    <row r="70" spans="1:8" outlineLevel="2" x14ac:dyDescent="0.35">
      <c r="A70" t="s">
        <v>35</v>
      </c>
      <c r="B70" t="s">
        <v>25</v>
      </c>
      <c r="C70" t="s">
        <v>12</v>
      </c>
      <c r="D70" t="s">
        <v>30</v>
      </c>
      <c r="E70" s="2">
        <v>12</v>
      </c>
      <c r="F70" s="2">
        <v>15069263</v>
      </c>
      <c r="G70" s="2">
        <v>320</v>
      </c>
      <c r="H70" s="2">
        <v>2</v>
      </c>
    </row>
    <row r="71" spans="1:8" outlineLevel="2" x14ac:dyDescent="0.35">
      <c r="A71" t="s">
        <v>35</v>
      </c>
      <c r="B71" t="s">
        <v>25</v>
      </c>
      <c r="C71" t="s">
        <v>12</v>
      </c>
      <c r="D71" t="s">
        <v>26</v>
      </c>
      <c r="E71" s="2">
        <v>25</v>
      </c>
      <c r="F71" s="2">
        <v>11383819</v>
      </c>
      <c r="G71" s="2">
        <v>61</v>
      </c>
      <c r="H71" s="2">
        <v>5</v>
      </c>
    </row>
    <row r="72" spans="1:8" outlineLevel="1" x14ac:dyDescent="0.35">
      <c r="A72" s="1" t="s">
        <v>46</v>
      </c>
      <c r="E72" s="2">
        <f>SUBTOTAL(9,E63:E71)</f>
        <v>91</v>
      </c>
      <c r="F72" s="2">
        <f>SUBTOTAL(9,F63:F71)</f>
        <v>59834766</v>
      </c>
      <c r="G72" s="2">
        <f>SUBTOTAL(9,G63:G71)</f>
        <v>468</v>
      </c>
      <c r="H72" s="2">
        <f>SUBTOTAL(9,H63:H71)</f>
        <v>16</v>
      </c>
    </row>
    <row r="73" spans="1:8" outlineLevel="2" x14ac:dyDescent="0.35">
      <c r="A73" t="s">
        <v>233</v>
      </c>
      <c r="B73" t="s">
        <v>233</v>
      </c>
      <c r="C73" t="s">
        <v>12</v>
      </c>
      <c r="D73" t="s">
        <v>28</v>
      </c>
      <c r="E73" s="2">
        <v>2</v>
      </c>
      <c r="F73" s="2">
        <v>111231900</v>
      </c>
      <c r="G73" s="2">
        <v>268</v>
      </c>
      <c r="H73" s="2">
        <v>0</v>
      </c>
    </row>
    <row r="74" spans="1:8" outlineLevel="1" x14ac:dyDescent="0.35">
      <c r="A74" s="1" t="s">
        <v>234</v>
      </c>
      <c r="E74" s="2">
        <f>SUBTOTAL(9,E73:E73)</f>
        <v>2</v>
      </c>
      <c r="F74" s="2">
        <f>SUBTOTAL(9,F73:F73)</f>
        <v>111231900</v>
      </c>
      <c r="G74" s="2">
        <f>SUBTOTAL(9,G73:G73)</f>
        <v>268</v>
      </c>
      <c r="H74" s="2">
        <f>SUBTOTAL(9,H73:H73)</f>
        <v>0</v>
      </c>
    </row>
    <row r="75" spans="1:8" x14ac:dyDescent="0.35">
      <c r="A75" s="1" t="s">
        <v>42</v>
      </c>
      <c r="E75" s="2">
        <f>SUBTOTAL(9,E8:E73)</f>
        <v>708</v>
      </c>
      <c r="F75" s="2">
        <f>SUBTOTAL(9,F8:F73)</f>
        <v>239465494.22</v>
      </c>
      <c r="G75" s="2">
        <f>SUBTOTAL(9,G8:G73)</f>
        <v>775</v>
      </c>
      <c r="H75" s="2">
        <f>SUBTOTAL(9,H8:H73)</f>
        <v>60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May 500K</vt:lpstr>
      <vt:lpstr>May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Seattle SDCI - Issued Building Permit Stats - Projects Greater than 500K - May 2021</dc:title>
  <dc:creator>Domansky, Scott</dc:creator>
  <cp:lastModifiedBy>Callison, Moon</cp:lastModifiedBy>
  <dcterms:created xsi:type="dcterms:W3CDTF">2018-12-03T22:59:04Z</dcterms:created>
  <dcterms:modified xsi:type="dcterms:W3CDTF">2021-06-22T18:44:01Z</dcterms:modified>
</cp:coreProperties>
</file>