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8_{3AC3E254-1855-4CD9-9031-07BA1C3165E5}" xr6:coauthVersionLast="37" xr6:coauthVersionMax="37" xr10:uidLastSave="{00000000-0000-0000-0000-000000000000}"/>
  <bookViews>
    <workbookView xWindow="0" yWindow="0" windowWidth="15360" windowHeight="6525" xr2:uid="{4CD0769A-4E77-4F16-9140-98D73F674D34}"/>
  </bookViews>
  <sheets>
    <sheet name="May 500K"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5" i="1" l="1"/>
  <c r="F62" i="1" s="1"/>
  <c r="G15" i="1"/>
  <c r="G62" i="1" s="1"/>
  <c r="H15" i="1"/>
  <c r="F21" i="1"/>
  <c r="G21" i="1"/>
  <c r="H21" i="1"/>
  <c r="H62" i="1" s="1"/>
  <c r="F25" i="1"/>
  <c r="G25" i="1"/>
  <c r="H25" i="1"/>
  <c r="F27" i="1"/>
  <c r="G27" i="1"/>
  <c r="H27" i="1"/>
  <c r="F31" i="1"/>
  <c r="G31" i="1"/>
  <c r="H31" i="1"/>
  <c r="F36" i="1"/>
  <c r="G36" i="1"/>
  <c r="H36" i="1"/>
  <c r="F44" i="1"/>
  <c r="G44" i="1"/>
  <c r="H44" i="1"/>
  <c r="F46" i="1"/>
  <c r="G46" i="1"/>
  <c r="H46" i="1"/>
  <c r="F57" i="1"/>
  <c r="G57" i="1"/>
  <c r="H57" i="1"/>
  <c r="F61" i="1"/>
  <c r="G61" i="1"/>
  <c r="H61" i="1"/>
</calcChain>
</file>

<file path=xl/sharedStrings.xml><?xml version="1.0" encoding="utf-8"?>
<sst xmlns="http://schemas.openxmlformats.org/spreadsheetml/2006/main" count="243" uniqueCount="169">
  <si>
    <t>Grand Total</t>
  </si>
  <si>
    <t>Mechanical Permit Total</t>
  </si>
  <si>
    <t>Install (40) new vav boxes, new supply return air grilles, ductwork with insulation  per drawings. Misc. duct work per plan.</t>
  </si>
  <si>
    <t>7755 EAST MARGINAL WAY S</t>
  </si>
  <si>
    <t>Full C</t>
  </si>
  <si>
    <t>6652922-ME</t>
  </si>
  <si>
    <t>Mechanical Permit</t>
  </si>
  <si>
    <t>Initial mechanical system installation for levels 2, 4-6 of existing new building.</t>
  </si>
  <si>
    <t>333 8TH AVE N</t>
  </si>
  <si>
    <t>6649557-ME</t>
  </si>
  <si>
    <t>TI to include: Water source heat pumps (WSHP) utilizing chilled beam water loop, active chilled beams (ACB) and fan powered variable air volume boxes (FPVAV), ACBs and FPVAVs to be served by chilled water/hot water changeover zones, and chilled/hot water provided by air-source heat pump (heat recovery chiller), and all primary air provided by core/shell dedicated outside a system (DOAS) unit, per plan. (A/P # 6532517 for reference)</t>
  </si>
  <si>
    <t>630 BOREN AVE N</t>
  </si>
  <si>
    <t>6634142-ME</t>
  </si>
  <si>
    <t>Construction Permit-Single Family/Duplex-New Total</t>
  </si>
  <si>
    <t>Establish use as and construct new single-family residence, per plan.</t>
  </si>
  <si>
    <t>438 39TH AVE E</t>
  </si>
  <si>
    <t>Full +</t>
  </si>
  <si>
    <t>6627753-CN</t>
  </si>
  <si>
    <t>Construction Permit-Single Family/Duplex-New</t>
  </si>
  <si>
    <t xml:space="preserve">Establish use as and construct a single-family residence maintaining a portion of existing foundation, per plans._x000D_
_x000D_
</t>
  </si>
  <si>
    <t>4804 NE 40TH ST</t>
  </si>
  <si>
    <t>6619018-CN</t>
  </si>
  <si>
    <t>Establish use as and construct new single-family residence with detached accessory dwelling unit, per plan.</t>
  </si>
  <si>
    <t>5222 17TH AVE S</t>
  </si>
  <si>
    <t>6615044-CN</t>
  </si>
  <si>
    <t xml:space="preserve">Establish use as and construct a single-family residence maintain a portion of existing foundation, per plans_x000D_
_x000D_
</t>
  </si>
  <si>
    <t>4916 PURDUE AVE NE</t>
  </si>
  <si>
    <t>6609827-CN</t>
  </si>
  <si>
    <t>Establish use as single family residence and construct one family dwelling with detached garage/game room, per plans.</t>
  </si>
  <si>
    <t>5406 KIRKWOOD PL N</t>
  </si>
  <si>
    <t>6594778-CN</t>
  </si>
  <si>
    <t>Construct west townhouse, per plan. (Establish use as and construct 2 townhouse structures, one with attached garages / review and process for 2 AP's under #6566072)</t>
  </si>
  <si>
    <t>2043 13TH AVE W</t>
  </si>
  <si>
    <t>Dependent Building</t>
  </si>
  <si>
    <t>6594325-CN</t>
  </si>
  <si>
    <t>Establish use as and construct new single-family residence with accessory dwelling unit, existing foundation to remain, per plan.</t>
  </si>
  <si>
    <t>6737 46TH AVE SW</t>
  </si>
  <si>
    <t>6578774-CN</t>
  </si>
  <si>
    <t>Establish  use and construct duplex dwelling with attached garages, per plan.</t>
  </si>
  <si>
    <t>6527 31ST AVE SW</t>
  </si>
  <si>
    <t>6563675-CN</t>
  </si>
  <si>
    <t>Establish use and construct single family dwelling  with attached garage, per plan.</t>
  </si>
  <si>
    <t>3233 13TH AVE W</t>
  </si>
  <si>
    <t>6550427-CN</t>
  </si>
  <si>
    <t>Establish use and construct single family dwelling with attached garage and adu per plan.</t>
  </si>
  <si>
    <t>1934 11TH AVE W</t>
  </si>
  <si>
    <t>6531138-CN</t>
  </si>
  <si>
    <t>Construction Permit-Single Family/Duplex-Add/Alt Total</t>
  </si>
  <si>
    <t xml:space="preserve">Construct substantial alterations and additions to primary residence and replace detached garage with new detached accessory structure and shoring, per plan._x000D_
_x000D_
</t>
  </si>
  <si>
    <t>5155 NE LAURELCREST LN</t>
  </si>
  <si>
    <t>6595236-CN</t>
  </si>
  <si>
    <t>Construction Permit-Single Family/Duplex-Add/Alt</t>
  </si>
  <si>
    <t>Construction Permit-Multifamily-New Total</t>
  </si>
  <si>
    <t>Establish use as rowhouse and construct a townhouse structure, per plan.</t>
  </si>
  <si>
    <t>2228 NW 63RD ST</t>
  </si>
  <si>
    <t>6626041-CN</t>
  </si>
  <si>
    <t>Construction Permit-Multifamily-New</t>
  </si>
  <si>
    <t>Establish use as rowhouses and construct a townhouse building, shoring and site work, per plans (exc &amp; shoring under 6622568)</t>
  </si>
  <si>
    <t>301 LEE ST</t>
  </si>
  <si>
    <t>6605496-CN</t>
  </si>
  <si>
    <t>Establish use as rowhouse and construct new townhouse building, per plan.</t>
  </si>
  <si>
    <t>7114 5TH AVE NE</t>
  </si>
  <si>
    <t>6592196-CN</t>
  </si>
  <si>
    <t>Establish use as and construct new townhouse structure, per plan.</t>
  </si>
  <si>
    <t>6730 CORSON AVE S</t>
  </si>
  <si>
    <t>6579817-CN</t>
  </si>
  <si>
    <t>Establish use as apartment and construct new multifamily building, per plan</t>
  </si>
  <si>
    <t>221 23RD AVE E</t>
  </si>
  <si>
    <t>6577849-CN</t>
  </si>
  <si>
    <t>Establish use as and construct a multi-family building, occupy per plans.</t>
  </si>
  <si>
    <t>2227 YALE AVE E</t>
  </si>
  <si>
    <t>6506218-CN</t>
  </si>
  <si>
    <t>Shoring and excavation, including removal of contaminated soil and replacement with clean fill, for future construction of a mixed use building with below grade parking, per plan.</t>
  </si>
  <si>
    <t>4700 BROOKLYN AVE NE</t>
  </si>
  <si>
    <t>6499919-CN</t>
  </si>
  <si>
    <t>Construction Permit-Multifamily-Add/Alt Total</t>
  </si>
  <si>
    <t>Replacement of existing windows for Talisman Condominiums, like for like. Subject to field inspection (STFI).</t>
  </si>
  <si>
    <t>1000 UNION ST</t>
  </si>
  <si>
    <t>Field</t>
  </si>
  <si>
    <t>6666949-CN</t>
  </si>
  <si>
    <t>Construction Permit-Multifamily-Add/Alt</t>
  </si>
  <si>
    <t>Construct non-structural, interior alterations to Ida Culver House, subject to field inspection (STFI).</t>
  </si>
  <si>
    <t>12505 GREENWOOD AVE N</t>
  </si>
  <si>
    <t>6666540-CN</t>
  </si>
  <si>
    <t>Construct interior alterations to existing residential building (building C) associated with plumbing and electrical upgrades, per plan</t>
  </si>
  <si>
    <t>3037 NW MARKET ST</t>
  </si>
  <si>
    <t>6649957-CN</t>
  </si>
  <si>
    <t>Alterations in a mixed-use building to residential unit 2002, including a new private roof deck, per plan.</t>
  </si>
  <si>
    <t>715 2ND AVE</t>
  </si>
  <si>
    <t>6615161-CN</t>
  </si>
  <si>
    <t>Construction Permit-Institutional-Add/Alt Total</t>
  </si>
  <si>
    <t xml:space="preserve">Construct alterations to portions of existing Eckstein Middle School including voluntary seismic improvements, per plan (project includes mechanical)_x000D_
</t>
  </si>
  <si>
    <t>3003 NE 75TH ST</t>
  </si>
  <si>
    <t>6630926-CN</t>
  </si>
  <si>
    <t>Construction Permit-Institutional-Add/Alt</t>
  </si>
  <si>
    <t>Change of use from retail to child care center and construct initial tenant improvement for a child care facility containing 15,000 sq ft play ground and associated parking, occupy per plans. Mechanical included this permit.</t>
  </si>
  <si>
    <t>1570 W ARMORY WAY</t>
  </si>
  <si>
    <t>6629444-CN</t>
  </si>
  <si>
    <t>Ewing Street Tunnel water main feeder replacement, per plan.</t>
  </si>
  <si>
    <t>190 R W EWING ST</t>
  </si>
  <si>
    <t>6589172-CN</t>
  </si>
  <si>
    <t>Construction Permit-Industrial-Add/Alt Total</t>
  </si>
  <si>
    <t>Construct substantial alterations to existing King Street Station building at the 2nd and 3rd floor levels, occupy per plan. Mechanical is included</t>
  </si>
  <si>
    <t>303 S JACKSON ST</t>
  </si>
  <si>
    <t>6575705-CN</t>
  </si>
  <si>
    <t>Construction Permit-Industrial-Add/Alt</t>
  </si>
  <si>
    <t>Construction Permit-Commercial-New Total</t>
  </si>
  <si>
    <t>Construction of parking structure (P3) including below grade parking, and occupy, per plan (project includes mechanical)</t>
  </si>
  <si>
    <t>1201 AMGEN CT W</t>
  </si>
  <si>
    <t>6566042-CN</t>
  </si>
  <si>
    <t>Construction Permit-Commercial-New</t>
  </si>
  <si>
    <t>Construction of residential building including live work units and occupy, per plan.</t>
  </si>
  <si>
    <t>800 5TH AVE N</t>
  </si>
  <si>
    <t>6542184-CN</t>
  </si>
  <si>
    <t>Establish use as and construct a mixed use building (Rainier Court Apartment West Development), occupy per plans</t>
  </si>
  <si>
    <t>3616 34TH AVE S</t>
  </si>
  <si>
    <t>6538406-CN</t>
  </si>
  <si>
    <t>Construction Permit-Commercial-Add/Alt Total</t>
  </si>
  <si>
    <t>Construct tenant improvements to an existing commercial building at all levels, occupy per plan.</t>
  </si>
  <si>
    <t>20 W GALER ST</t>
  </si>
  <si>
    <t>6630247-CN</t>
  </si>
  <si>
    <t>Construction Permit-Commercial-Add/Alt</t>
  </si>
  <si>
    <t>Tenant improvements in existing commercial building on 7th floor for changes to exiting for Industrious, per plan</t>
  </si>
  <si>
    <t>2033 6TH AVE</t>
  </si>
  <si>
    <t>6629611-CN</t>
  </si>
  <si>
    <t>Construct shoring, site-work and vehicle access ramp, per plans (project associated with construction of Washington State Convention Center)</t>
  </si>
  <si>
    <t>906 PINE ST</t>
  </si>
  <si>
    <t>6608701-CN</t>
  </si>
  <si>
    <t>Construct substantial alterations and addition to retail tenant space in an existing building (Target), per plans.</t>
  </si>
  <si>
    <t>4535 UNIVERSITY WAY NE</t>
  </si>
  <si>
    <t>6577974-CN</t>
  </si>
  <si>
    <t>Construct substantial alterations and assoicated seismic upgrades to existing commercial building (Lowman &amp; Hanford Building), per plan.</t>
  </si>
  <si>
    <t>616 1ST AVE</t>
  </si>
  <si>
    <t>6537729-CN</t>
  </si>
  <si>
    <t>Blanket Tenant Improvement Permit Total</t>
  </si>
  <si>
    <t>Blanket permit for interior non-structural alterations.  Tenant improvement floors 7 - 10.</t>
  </si>
  <si>
    <t>1401 4TH AVE</t>
  </si>
  <si>
    <t>6656469-BK</t>
  </si>
  <si>
    <t>Blanket Tenant Improvement Permit</t>
  </si>
  <si>
    <t>Blanket Permit for interior non-structural alterations for "First American Title Company" on the 12th and 13th floors, per plan.</t>
  </si>
  <si>
    <t>505 MADISON ST</t>
  </si>
  <si>
    <t>6655007-BK</t>
  </si>
  <si>
    <t>Blanket Permit for interior non-structural alterations on the 5th floor for ELECTRONIC ARTS, per plan.</t>
  </si>
  <si>
    <t>800 5TH AVE</t>
  </si>
  <si>
    <t>6651239-BK</t>
  </si>
  <si>
    <t>Blanket Permit for interior non-structural alterations. Tenant improvements, floor six, per plan.</t>
  </si>
  <si>
    <t>1101 MADISON ST</t>
  </si>
  <si>
    <t>6649536-BK</t>
  </si>
  <si>
    <t>Blanket Permit for interior non-structural alterations. Tenant improvement on the 6th floor for "Oculus", per plan.</t>
  </si>
  <si>
    <t>1521 1ST AVE S</t>
  </si>
  <si>
    <t>6645229-BK</t>
  </si>
  <si>
    <t>Blanket Permit for interior non-structural alterations.  Tenant improvement on levels A thru 1 for "Confidential Tech Client", per plans.</t>
  </si>
  <si>
    <t>301 EASTLAKE AVE E</t>
  </si>
  <si>
    <t>6631128-BK</t>
  </si>
  <si>
    <t>Blanket*** Permit for interior non-structural alterations to Tenant Starbucks first floor, per plans.</t>
  </si>
  <si>
    <t>2401 UTAH AVE S</t>
  </si>
  <si>
    <t>6593512-BK</t>
  </si>
  <si>
    <t>Units Removed</t>
  </si>
  <si>
    <t>Units Added</t>
  </si>
  <si>
    <t>Issue Value</t>
  </si>
  <si>
    <t>Project Description</t>
  </si>
  <si>
    <t>Project Address</t>
  </si>
  <si>
    <t>Review Type</t>
  </si>
  <si>
    <t>Permit Number</t>
  </si>
  <si>
    <t>Permit Type</t>
  </si>
  <si>
    <t>May</t>
  </si>
  <si>
    <t>ISSUED BUILDING DEVELOPMENT PERMITS</t>
  </si>
  <si>
    <t>SEATTLE DEPARTMENT OF CONSTRUCTION AND INSPECTIONS</t>
  </si>
  <si>
    <t>CITY OF SEATTLE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</si>
</sst>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164" fontId="0" fillId="0" borderId="0" xfId="1" applyNumberFormat="1" applyFont="1"/>
    <xf numFmtId="164" fontId="0" fillId="2" borderId="0" xfId="1" applyNumberFormat="1" applyFont="1" applyFill="1"/>
    <xf numFmtId="0" fontId="0" fillId="2" borderId="0" xfId="0" applyFill="1"/>
    <xf numFmtId="0" fontId="2" fillId="2" borderId="0" xfId="0" applyFont="1" applyFill="1"/>
    <xf numFmtId="164" fontId="0" fillId="3" borderId="1" xfId="1" applyNumberFormat="1" applyFont="1" applyFill="1" applyBorder="1"/>
    <xf numFmtId="0" fontId="0" fillId="3" borderId="1" xfId="0" applyFill="1" applyBorder="1"/>
    <xf numFmtId="0" fontId="2" fillId="3" borderId="1" xfId="0" applyFont="1" applyFill="1" applyBorder="1"/>
    <xf numFmtId="164" fontId="0" fillId="3" borderId="0" xfId="1" applyNumberFormat="1" applyFont="1" applyFill="1"/>
    <xf numFmtId="0" fontId="0" fillId="3" borderId="0" xfId="0" applyFill="1"/>
    <xf numFmtId="0" fontId="2" fillId="3" borderId="0" xfId="0" applyFont="1" applyFill="1"/>
    <xf numFmtId="164" fontId="2" fillId="2" borderId="1" xfId="1" applyNumberFormat="1" applyFont="1" applyFill="1" applyBorder="1"/>
    <xf numFmtId="0" fontId="2" fillId="2" borderId="1" xfId="0" applyFont="1" applyFill="1" applyBorder="1"/>
    <xf numFmtId="0" fontId="2" fillId="0" borderId="0" xfId="0" applyFont="1"/>
    <xf numFmtId="0" fontId="2" fillId="0" borderId="0" xfId="0" applyFont="1" applyAlignment="1">
      <alignment horizontal="lef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049B9-3036-45B6-A6FD-78B03AC08952}">
  <dimension ref="A1:H62"/>
  <sheetViews>
    <sheetView tabSelected="1" workbookViewId="0"/>
  </sheetViews>
  <sheetFormatPr defaultRowHeight="15" outlineLevelRow="2" x14ac:dyDescent="0.25"/>
  <cols>
    <col min="1" max="1" width="47.28515625" customWidth="1"/>
    <col min="2" max="2" width="14.85546875" bestFit="1" customWidth="1"/>
    <col min="3" max="3" width="19" bestFit="1" customWidth="1"/>
    <col min="4" max="4" width="26.28515625" bestFit="1" customWidth="1"/>
    <col min="5" max="5" width="41.5703125" customWidth="1"/>
    <col min="6" max="6" width="12.5703125" style="1" bestFit="1" customWidth="1"/>
    <col min="7" max="7" width="13.5703125" style="1" bestFit="1" customWidth="1"/>
    <col min="8" max="8" width="16.140625" style="1" bestFit="1" customWidth="1"/>
  </cols>
  <sheetData>
    <row r="1" spans="1:8" x14ac:dyDescent="0.25">
      <c r="A1" s="13" t="s">
        <v>168</v>
      </c>
    </row>
    <row r="2" spans="1:8" x14ac:dyDescent="0.25">
      <c r="A2" s="13" t="s">
        <v>167</v>
      </c>
    </row>
    <row r="3" spans="1:8" x14ac:dyDescent="0.25">
      <c r="A3" s="13" t="s">
        <v>166</v>
      </c>
    </row>
    <row r="4" spans="1:8" x14ac:dyDescent="0.25">
      <c r="A4" s="14">
        <v>2018</v>
      </c>
    </row>
    <row r="5" spans="1:8" x14ac:dyDescent="0.25">
      <c r="A5" s="13" t="s">
        <v>165</v>
      </c>
    </row>
    <row r="7" spans="1:8" x14ac:dyDescent="0.25">
      <c r="A7" s="12" t="s">
        <v>164</v>
      </c>
      <c r="B7" s="12" t="s">
        <v>163</v>
      </c>
      <c r="C7" s="12" t="s">
        <v>162</v>
      </c>
      <c r="D7" s="12" t="s">
        <v>161</v>
      </c>
      <c r="E7" s="12" t="s">
        <v>160</v>
      </c>
      <c r="F7" s="11" t="s">
        <v>159</v>
      </c>
      <c r="G7" s="11" t="s">
        <v>158</v>
      </c>
      <c r="H7" s="11" t="s">
        <v>157</v>
      </c>
    </row>
    <row r="8" spans="1:8" outlineLevel="2" x14ac:dyDescent="0.25">
      <c r="A8" t="s">
        <v>138</v>
      </c>
      <c r="B8" t="s">
        <v>156</v>
      </c>
      <c r="C8" t="s">
        <v>4</v>
      </c>
      <c r="D8" t="s">
        <v>155</v>
      </c>
      <c r="E8" t="s">
        <v>154</v>
      </c>
      <c r="F8" s="1">
        <v>3500000</v>
      </c>
    </row>
    <row r="9" spans="1:8" outlineLevel="2" x14ac:dyDescent="0.25">
      <c r="A9" t="s">
        <v>138</v>
      </c>
      <c r="B9" t="s">
        <v>153</v>
      </c>
      <c r="C9" t="s">
        <v>4</v>
      </c>
      <c r="D9" t="s">
        <v>152</v>
      </c>
      <c r="E9" t="s">
        <v>151</v>
      </c>
      <c r="F9" s="1">
        <v>2036427</v>
      </c>
    </row>
    <row r="10" spans="1:8" outlineLevel="2" x14ac:dyDescent="0.25">
      <c r="A10" t="s">
        <v>138</v>
      </c>
      <c r="B10" t="s">
        <v>150</v>
      </c>
      <c r="C10" t="s">
        <v>4</v>
      </c>
      <c r="D10" t="s">
        <v>149</v>
      </c>
      <c r="E10" t="s">
        <v>148</v>
      </c>
      <c r="F10" s="1">
        <v>1236500</v>
      </c>
    </row>
    <row r="11" spans="1:8" outlineLevel="2" x14ac:dyDescent="0.25">
      <c r="A11" t="s">
        <v>138</v>
      </c>
      <c r="B11" t="s">
        <v>147</v>
      </c>
      <c r="C11" t="s">
        <v>4</v>
      </c>
      <c r="D11" t="s">
        <v>146</v>
      </c>
      <c r="E11" t="s">
        <v>145</v>
      </c>
      <c r="F11" s="1">
        <v>1000100</v>
      </c>
    </row>
    <row r="12" spans="1:8" outlineLevel="2" x14ac:dyDescent="0.25">
      <c r="A12" t="s">
        <v>138</v>
      </c>
      <c r="B12" t="s">
        <v>144</v>
      </c>
      <c r="C12" t="s">
        <v>4</v>
      </c>
      <c r="D12" t="s">
        <v>143</v>
      </c>
      <c r="E12" t="s">
        <v>142</v>
      </c>
      <c r="F12" s="1">
        <v>1100000</v>
      </c>
    </row>
    <row r="13" spans="1:8" outlineLevel="2" x14ac:dyDescent="0.25">
      <c r="A13" t="s">
        <v>138</v>
      </c>
      <c r="B13" t="s">
        <v>141</v>
      </c>
      <c r="C13" t="s">
        <v>4</v>
      </c>
      <c r="D13" t="s">
        <v>140</v>
      </c>
      <c r="E13" t="s">
        <v>139</v>
      </c>
      <c r="F13" s="1">
        <v>1378114</v>
      </c>
    </row>
    <row r="14" spans="1:8" outlineLevel="2" x14ac:dyDescent="0.25">
      <c r="A14" t="s">
        <v>138</v>
      </c>
      <c r="B14" t="s">
        <v>137</v>
      </c>
      <c r="C14" t="s">
        <v>4</v>
      </c>
      <c r="D14" t="s">
        <v>136</v>
      </c>
      <c r="E14" t="s">
        <v>135</v>
      </c>
      <c r="F14" s="1">
        <v>3360000</v>
      </c>
    </row>
    <row r="15" spans="1:8" outlineLevel="1" x14ac:dyDescent="0.25">
      <c r="A15" s="10" t="s">
        <v>134</v>
      </c>
      <c r="B15" s="9"/>
      <c r="C15" s="9"/>
      <c r="D15" s="9"/>
      <c r="E15" s="9"/>
      <c r="F15" s="8">
        <f>SUBTOTAL(9,F8:F14)</f>
        <v>13611141</v>
      </c>
      <c r="G15" s="8">
        <f>SUBTOTAL(9,G8:G14)</f>
        <v>0</v>
      </c>
      <c r="H15" s="8">
        <f>SUBTOTAL(9,H8:H14)</f>
        <v>0</v>
      </c>
    </row>
    <row r="16" spans="1:8" outlineLevel="2" x14ac:dyDescent="0.25">
      <c r="A16" t="s">
        <v>121</v>
      </c>
      <c r="B16" t="s">
        <v>133</v>
      </c>
      <c r="C16" t="s">
        <v>4</v>
      </c>
      <c r="D16" t="s">
        <v>132</v>
      </c>
      <c r="E16" t="s">
        <v>131</v>
      </c>
      <c r="F16" s="1">
        <v>1750000</v>
      </c>
      <c r="G16" s="1">
        <v>0</v>
      </c>
      <c r="H16" s="1">
        <v>0</v>
      </c>
    </row>
    <row r="17" spans="1:8" outlineLevel="2" x14ac:dyDescent="0.25">
      <c r="A17" t="s">
        <v>121</v>
      </c>
      <c r="B17" t="s">
        <v>130</v>
      </c>
      <c r="C17" t="s">
        <v>4</v>
      </c>
      <c r="D17" t="s">
        <v>129</v>
      </c>
      <c r="E17" t="s">
        <v>128</v>
      </c>
      <c r="F17" s="1">
        <v>3000000</v>
      </c>
      <c r="G17" s="1">
        <v>0</v>
      </c>
      <c r="H17" s="1">
        <v>0</v>
      </c>
    </row>
    <row r="18" spans="1:8" outlineLevel="2" x14ac:dyDescent="0.25">
      <c r="A18" t="s">
        <v>121</v>
      </c>
      <c r="B18" t="s">
        <v>127</v>
      </c>
      <c r="C18" t="s">
        <v>4</v>
      </c>
      <c r="D18" t="s">
        <v>126</v>
      </c>
      <c r="E18" t="s">
        <v>125</v>
      </c>
      <c r="F18" s="1">
        <v>5200000</v>
      </c>
      <c r="G18" s="1">
        <v>0</v>
      </c>
      <c r="H18" s="1">
        <v>0</v>
      </c>
    </row>
    <row r="19" spans="1:8" outlineLevel="2" x14ac:dyDescent="0.25">
      <c r="A19" t="s">
        <v>121</v>
      </c>
      <c r="B19" t="s">
        <v>124</v>
      </c>
      <c r="C19" t="s">
        <v>16</v>
      </c>
      <c r="D19" t="s">
        <v>123</v>
      </c>
      <c r="E19" t="s">
        <v>122</v>
      </c>
      <c r="F19" s="1">
        <v>500954</v>
      </c>
      <c r="G19" s="1">
        <v>0</v>
      </c>
      <c r="H19" s="1">
        <v>0</v>
      </c>
    </row>
    <row r="20" spans="1:8" outlineLevel="2" x14ac:dyDescent="0.25">
      <c r="A20" t="s">
        <v>121</v>
      </c>
      <c r="B20" t="s">
        <v>120</v>
      </c>
      <c r="C20" t="s">
        <v>4</v>
      </c>
      <c r="D20" t="s">
        <v>119</v>
      </c>
      <c r="E20" t="s">
        <v>118</v>
      </c>
      <c r="F20" s="1">
        <v>1050000</v>
      </c>
      <c r="G20" s="1">
        <v>0</v>
      </c>
      <c r="H20" s="1">
        <v>0</v>
      </c>
    </row>
    <row r="21" spans="1:8" outlineLevel="1" x14ac:dyDescent="0.25">
      <c r="A21" s="10" t="s">
        <v>117</v>
      </c>
      <c r="B21" s="9"/>
      <c r="C21" s="9"/>
      <c r="D21" s="9"/>
      <c r="E21" s="9"/>
      <c r="F21" s="8">
        <f>SUBTOTAL(9,F16:F20)</f>
        <v>11500954</v>
      </c>
      <c r="G21" s="8">
        <f>SUBTOTAL(9,G16:G20)</f>
        <v>0</v>
      </c>
      <c r="H21" s="8">
        <f>SUBTOTAL(9,H16:H20)</f>
        <v>0</v>
      </c>
    </row>
    <row r="22" spans="1:8" outlineLevel="2" x14ac:dyDescent="0.25">
      <c r="A22" t="s">
        <v>110</v>
      </c>
      <c r="B22" t="s">
        <v>116</v>
      </c>
      <c r="C22" t="s">
        <v>4</v>
      </c>
      <c r="D22" t="s">
        <v>115</v>
      </c>
      <c r="E22" t="s">
        <v>114</v>
      </c>
      <c r="F22" s="1">
        <v>7869356</v>
      </c>
      <c r="G22" s="1">
        <v>81</v>
      </c>
      <c r="H22" s="1">
        <v>0</v>
      </c>
    </row>
    <row r="23" spans="1:8" outlineLevel="2" x14ac:dyDescent="0.25">
      <c r="A23" t="s">
        <v>110</v>
      </c>
      <c r="B23" t="s">
        <v>113</v>
      </c>
      <c r="C23" t="s">
        <v>4</v>
      </c>
      <c r="D23" t="s">
        <v>112</v>
      </c>
      <c r="E23" t="s">
        <v>111</v>
      </c>
      <c r="F23" s="1">
        <v>4000041</v>
      </c>
      <c r="G23" s="1">
        <v>68</v>
      </c>
      <c r="H23" s="1">
        <v>0</v>
      </c>
    </row>
    <row r="24" spans="1:8" outlineLevel="2" x14ac:dyDescent="0.25">
      <c r="A24" t="s">
        <v>110</v>
      </c>
      <c r="B24" t="s">
        <v>109</v>
      </c>
      <c r="C24" t="s">
        <v>4</v>
      </c>
      <c r="D24" t="s">
        <v>108</v>
      </c>
      <c r="E24" t="s">
        <v>107</v>
      </c>
      <c r="F24" s="1">
        <v>22276094</v>
      </c>
    </row>
    <row r="25" spans="1:8" outlineLevel="1" x14ac:dyDescent="0.25">
      <c r="A25" s="10" t="s">
        <v>106</v>
      </c>
      <c r="B25" s="9"/>
      <c r="C25" s="9"/>
      <c r="D25" s="9"/>
      <c r="E25" s="9"/>
      <c r="F25" s="8">
        <f>SUBTOTAL(9,F22:F24)</f>
        <v>34145491</v>
      </c>
      <c r="G25" s="8">
        <f>SUBTOTAL(9,G22:G24)</f>
        <v>149</v>
      </c>
      <c r="H25" s="8">
        <f>SUBTOTAL(9,H22:H24)</f>
        <v>0</v>
      </c>
    </row>
    <row r="26" spans="1:8" outlineLevel="2" x14ac:dyDescent="0.25">
      <c r="A26" t="s">
        <v>105</v>
      </c>
      <c r="B26" t="s">
        <v>104</v>
      </c>
      <c r="C26" t="s">
        <v>4</v>
      </c>
      <c r="D26" t="s">
        <v>103</v>
      </c>
      <c r="E26" t="s">
        <v>102</v>
      </c>
      <c r="F26" s="1">
        <v>2761300</v>
      </c>
      <c r="G26" s="1">
        <v>0</v>
      </c>
      <c r="H26" s="1">
        <v>0</v>
      </c>
    </row>
    <row r="27" spans="1:8" outlineLevel="1" x14ac:dyDescent="0.25">
      <c r="A27" s="10" t="s">
        <v>101</v>
      </c>
      <c r="B27" s="9"/>
      <c r="C27" s="9"/>
      <c r="D27" s="9"/>
      <c r="E27" s="9"/>
      <c r="F27" s="8">
        <f>SUBTOTAL(9,F26:F26)</f>
        <v>2761300</v>
      </c>
      <c r="G27" s="8">
        <f>SUBTOTAL(9,G26:G26)</f>
        <v>0</v>
      </c>
      <c r="H27" s="8">
        <f>SUBTOTAL(9,H26:H26)</f>
        <v>0</v>
      </c>
    </row>
    <row r="28" spans="1:8" outlineLevel="2" x14ac:dyDescent="0.25">
      <c r="A28" t="s">
        <v>94</v>
      </c>
      <c r="B28" t="s">
        <v>100</v>
      </c>
      <c r="C28" t="s">
        <v>4</v>
      </c>
      <c r="D28" t="s">
        <v>99</v>
      </c>
      <c r="E28" t="s">
        <v>98</v>
      </c>
      <c r="F28" s="1">
        <v>700000</v>
      </c>
      <c r="G28" s="1">
        <v>0</v>
      </c>
      <c r="H28" s="1">
        <v>0</v>
      </c>
    </row>
    <row r="29" spans="1:8" outlineLevel="2" x14ac:dyDescent="0.25">
      <c r="A29" t="s">
        <v>94</v>
      </c>
      <c r="B29" t="s">
        <v>97</v>
      </c>
      <c r="C29" t="s">
        <v>4</v>
      </c>
      <c r="D29" t="s">
        <v>96</v>
      </c>
      <c r="E29" t="s">
        <v>95</v>
      </c>
      <c r="F29" s="1">
        <v>2475000</v>
      </c>
      <c r="G29" s="1">
        <v>0</v>
      </c>
      <c r="H29" s="1">
        <v>0</v>
      </c>
    </row>
    <row r="30" spans="1:8" outlineLevel="2" x14ac:dyDescent="0.25">
      <c r="A30" t="s">
        <v>94</v>
      </c>
      <c r="B30" t="s">
        <v>93</v>
      </c>
      <c r="C30" t="s">
        <v>16</v>
      </c>
      <c r="D30" t="s">
        <v>92</v>
      </c>
      <c r="E30" t="s">
        <v>91</v>
      </c>
      <c r="F30" s="1">
        <v>2450000</v>
      </c>
    </row>
    <row r="31" spans="1:8" outlineLevel="1" x14ac:dyDescent="0.25">
      <c r="A31" s="10" t="s">
        <v>90</v>
      </c>
      <c r="B31" s="9"/>
      <c r="C31" s="9"/>
      <c r="D31" s="9"/>
      <c r="E31" s="9"/>
      <c r="F31" s="8">
        <f>SUBTOTAL(9,F28:F30)</f>
        <v>5625000</v>
      </c>
      <c r="G31" s="8">
        <f>SUBTOTAL(9,G28:G30)</f>
        <v>0</v>
      </c>
      <c r="H31" s="8">
        <f>SUBTOTAL(9,H28:H30)</f>
        <v>0</v>
      </c>
    </row>
    <row r="32" spans="1:8" outlineLevel="2" x14ac:dyDescent="0.25">
      <c r="A32" t="s">
        <v>80</v>
      </c>
      <c r="B32" t="s">
        <v>89</v>
      </c>
      <c r="C32" t="s">
        <v>16</v>
      </c>
      <c r="D32" t="s">
        <v>88</v>
      </c>
      <c r="E32" t="s">
        <v>87</v>
      </c>
      <c r="F32" s="1">
        <v>1900000</v>
      </c>
      <c r="G32" s="1">
        <v>0</v>
      </c>
      <c r="H32" s="1">
        <v>0</v>
      </c>
    </row>
    <row r="33" spans="1:8" outlineLevel="2" x14ac:dyDescent="0.25">
      <c r="A33" t="s">
        <v>80</v>
      </c>
      <c r="B33" t="s">
        <v>86</v>
      </c>
      <c r="C33" t="s">
        <v>16</v>
      </c>
      <c r="D33" t="s">
        <v>85</v>
      </c>
      <c r="E33" t="s">
        <v>84</v>
      </c>
      <c r="F33" s="1">
        <v>630000</v>
      </c>
      <c r="G33" s="1">
        <v>0</v>
      </c>
      <c r="H33" s="1">
        <v>0</v>
      </c>
    </row>
    <row r="34" spans="1:8" outlineLevel="2" x14ac:dyDescent="0.25">
      <c r="A34" t="s">
        <v>80</v>
      </c>
      <c r="B34" t="s">
        <v>83</v>
      </c>
      <c r="C34" t="s">
        <v>78</v>
      </c>
      <c r="D34" t="s">
        <v>82</v>
      </c>
      <c r="E34" t="s">
        <v>81</v>
      </c>
      <c r="F34" s="1">
        <v>1800000</v>
      </c>
    </row>
    <row r="35" spans="1:8" outlineLevel="2" x14ac:dyDescent="0.25">
      <c r="A35" t="s">
        <v>80</v>
      </c>
      <c r="B35" t="s">
        <v>79</v>
      </c>
      <c r="C35" t="s">
        <v>78</v>
      </c>
      <c r="D35" t="s">
        <v>77</v>
      </c>
      <c r="E35" t="s">
        <v>76</v>
      </c>
      <c r="F35" s="1">
        <v>2500000</v>
      </c>
    </row>
    <row r="36" spans="1:8" outlineLevel="1" x14ac:dyDescent="0.25">
      <c r="A36" s="10" t="s">
        <v>75</v>
      </c>
      <c r="B36" s="9"/>
      <c r="C36" s="9"/>
      <c r="D36" s="9"/>
      <c r="E36" s="9"/>
      <c r="F36" s="8">
        <f>SUBTOTAL(9,F32:F35)</f>
        <v>6830000</v>
      </c>
      <c r="G36" s="8">
        <f>SUBTOTAL(9,G32:G35)</f>
        <v>0</v>
      </c>
      <c r="H36" s="8">
        <f>SUBTOTAL(9,H32:H35)</f>
        <v>0</v>
      </c>
    </row>
    <row r="37" spans="1:8" outlineLevel="2" x14ac:dyDescent="0.25">
      <c r="A37" t="s">
        <v>56</v>
      </c>
      <c r="B37" t="s">
        <v>74</v>
      </c>
      <c r="C37" t="s">
        <v>4</v>
      </c>
      <c r="D37" t="s">
        <v>73</v>
      </c>
      <c r="E37" t="s">
        <v>72</v>
      </c>
      <c r="F37" s="1">
        <v>1000000</v>
      </c>
      <c r="G37" s="1">
        <v>0</v>
      </c>
      <c r="H37" s="1">
        <v>0</v>
      </c>
    </row>
    <row r="38" spans="1:8" outlineLevel="2" x14ac:dyDescent="0.25">
      <c r="A38" t="s">
        <v>56</v>
      </c>
      <c r="B38" t="s">
        <v>71</v>
      </c>
      <c r="C38" t="s">
        <v>4</v>
      </c>
      <c r="D38" t="s">
        <v>70</v>
      </c>
      <c r="E38" t="s">
        <v>69</v>
      </c>
      <c r="F38" s="1">
        <v>1911500</v>
      </c>
      <c r="G38" s="1">
        <v>33</v>
      </c>
      <c r="H38" s="1">
        <v>0</v>
      </c>
    </row>
    <row r="39" spans="1:8" outlineLevel="2" x14ac:dyDescent="0.25">
      <c r="A39" t="s">
        <v>56</v>
      </c>
      <c r="B39" t="s">
        <v>68</v>
      </c>
      <c r="C39" t="s">
        <v>4</v>
      </c>
      <c r="D39" t="s">
        <v>67</v>
      </c>
      <c r="E39" t="s">
        <v>66</v>
      </c>
      <c r="F39" s="1">
        <v>650787</v>
      </c>
      <c r="G39" s="1">
        <v>9</v>
      </c>
      <c r="H39" s="1">
        <v>0</v>
      </c>
    </row>
    <row r="40" spans="1:8" outlineLevel="2" x14ac:dyDescent="0.25">
      <c r="A40" t="s">
        <v>56</v>
      </c>
      <c r="B40" t="s">
        <v>65</v>
      </c>
      <c r="C40" t="s">
        <v>4</v>
      </c>
      <c r="D40" t="s">
        <v>64</v>
      </c>
      <c r="E40" t="s">
        <v>63</v>
      </c>
      <c r="F40" s="1">
        <v>792823</v>
      </c>
      <c r="G40" s="1">
        <v>5</v>
      </c>
      <c r="H40" s="1">
        <v>0</v>
      </c>
    </row>
    <row r="41" spans="1:8" outlineLevel="2" x14ac:dyDescent="0.25">
      <c r="A41" t="s">
        <v>56</v>
      </c>
      <c r="B41" t="s">
        <v>62</v>
      </c>
      <c r="C41" t="s">
        <v>4</v>
      </c>
      <c r="D41" t="s">
        <v>61</v>
      </c>
      <c r="E41" t="s">
        <v>60</v>
      </c>
      <c r="F41" s="1">
        <v>1215137</v>
      </c>
      <c r="G41" s="1">
        <v>8</v>
      </c>
      <c r="H41" s="1">
        <v>0</v>
      </c>
    </row>
    <row r="42" spans="1:8" outlineLevel="2" x14ac:dyDescent="0.25">
      <c r="A42" t="s">
        <v>56</v>
      </c>
      <c r="B42" t="s">
        <v>59</v>
      </c>
      <c r="C42" t="s">
        <v>4</v>
      </c>
      <c r="D42" t="s">
        <v>58</v>
      </c>
      <c r="E42" t="s">
        <v>57</v>
      </c>
      <c r="F42" s="1">
        <v>1190933</v>
      </c>
      <c r="G42" s="1">
        <v>4</v>
      </c>
      <c r="H42" s="1">
        <v>0</v>
      </c>
    </row>
    <row r="43" spans="1:8" outlineLevel="2" x14ac:dyDescent="0.25">
      <c r="A43" t="s">
        <v>56</v>
      </c>
      <c r="B43" t="s">
        <v>55</v>
      </c>
      <c r="C43" t="s">
        <v>4</v>
      </c>
      <c r="D43" t="s">
        <v>54</v>
      </c>
      <c r="E43" t="s">
        <v>53</v>
      </c>
      <c r="F43" s="1">
        <v>538938</v>
      </c>
      <c r="G43" s="1">
        <v>3</v>
      </c>
      <c r="H43" s="1">
        <v>0</v>
      </c>
    </row>
    <row r="44" spans="1:8" outlineLevel="1" x14ac:dyDescent="0.25">
      <c r="A44" s="10" t="s">
        <v>52</v>
      </c>
      <c r="B44" s="9"/>
      <c r="C44" s="9"/>
      <c r="D44" s="9"/>
      <c r="E44" s="9"/>
      <c r="F44" s="8">
        <f>SUBTOTAL(9,F37:F43)</f>
        <v>7300118</v>
      </c>
      <c r="G44" s="8">
        <f>SUBTOTAL(9,G37:G43)</f>
        <v>62</v>
      </c>
      <c r="H44" s="8">
        <f>SUBTOTAL(9,H37:H43)</f>
        <v>0</v>
      </c>
    </row>
    <row r="45" spans="1:8" outlineLevel="2" x14ac:dyDescent="0.25">
      <c r="A45" t="s">
        <v>51</v>
      </c>
      <c r="B45" t="s">
        <v>50</v>
      </c>
      <c r="C45" t="s">
        <v>4</v>
      </c>
      <c r="D45" t="s">
        <v>49</v>
      </c>
      <c r="E45" t="s">
        <v>48</v>
      </c>
      <c r="F45" s="1">
        <v>500000</v>
      </c>
      <c r="G45" s="1">
        <v>0</v>
      </c>
      <c r="H45" s="1">
        <v>0</v>
      </c>
    </row>
    <row r="46" spans="1:8" outlineLevel="1" x14ac:dyDescent="0.25">
      <c r="A46" s="10" t="s">
        <v>47</v>
      </c>
      <c r="B46" s="9"/>
      <c r="C46" s="9"/>
      <c r="D46" s="9"/>
      <c r="E46" s="9"/>
      <c r="F46" s="8">
        <f>SUBTOTAL(9,F45:F45)</f>
        <v>500000</v>
      </c>
      <c r="G46" s="8">
        <f>SUBTOTAL(9,G45:G45)</f>
        <v>0</v>
      </c>
      <c r="H46" s="8">
        <f>SUBTOTAL(9,H45:H45)</f>
        <v>0</v>
      </c>
    </row>
    <row r="47" spans="1:8" outlineLevel="2" x14ac:dyDescent="0.25">
      <c r="A47" t="s">
        <v>18</v>
      </c>
      <c r="B47" t="s">
        <v>46</v>
      </c>
      <c r="C47" t="s">
        <v>4</v>
      </c>
      <c r="D47" t="s">
        <v>45</v>
      </c>
      <c r="E47" t="s">
        <v>44</v>
      </c>
      <c r="F47" s="1">
        <v>503823</v>
      </c>
      <c r="G47" s="1">
        <v>2</v>
      </c>
      <c r="H47" s="1">
        <v>0</v>
      </c>
    </row>
    <row r="48" spans="1:8" outlineLevel="2" x14ac:dyDescent="0.25">
      <c r="A48" t="s">
        <v>18</v>
      </c>
      <c r="B48" t="s">
        <v>43</v>
      </c>
      <c r="C48" t="s">
        <v>4</v>
      </c>
      <c r="D48" t="s">
        <v>42</v>
      </c>
      <c r="E48" t="s">
        <v>41</v>
      </c>
      <c r="F48" s="1">
        <v>594501</v>
      </c>
      <c r="G48" s="1">
        <v>1</v>
      </c>
      <c r="H48" s="1">
        <v>0</v>
      </c>
    </row>
    <row r="49" spans="1:8" outlineLevel="2" x14ac:dyDescent="0.25">
      <c r="A49" t="s">
        <v>18</v>
      </c>
      <c r="B49" t="s">
        <v>40</v>
      </c>
      <c r="C49" t="s">
        <v>4</v>
      </c>
      <c r="D49" t="s">
        <v>39</v>
      </c>
      <c r="E49" t="s">
        <v>38</v>
      </c>
      <c r="F49" s="1">
        <v>552253</v>
      </c>
      <c r="G49" s="1">
        <v>2</v>
      </c>
      <c r="H49" s="1">
        <v>0</v>
      </c>
    </row>
    <row r="50" spans="1:8" outlineLevel="2" x14ac:dyDescent="0.25">
      <c r="A50" t="s">
        <v>18</v>
      </c>
      <c r="B50" t="s">
        <v>37</v>
      </c>
      <c r="C50" t="s">
        <v>16</v>
      </c>
      <c r="D50" t="s">
        <v>36</v>
      </c>
      <c r="E50" t="s">
        <v>35</v>
      </c>
      <c r="F50" s="1">
        <v>505649</v>
      </c>
      <c r="G50" s="1">
        <v>2</v>
      </c>
      <c r="H50" s="1">
        <v>0</v>
      </c>
    </row>
    <row r="51" spans="1:8" outlineLevel="2" x14ac:dyDescent="0.25">
      <c r="A51" t="s">
        <v>18</v>
      </c>
      <c r="B51" t="s">
        <v>34</v>
      </c>
      <c r="C51" t="s">
        <v>33</v>
      </c>
      <c r="D51" t="s">
        <v>32</v>
      </c>
      <c r="E51" t="s">
        <v>31</v>
      </c>
      <c r="F51" s="1">
        <v>557023</v>
      </c>
      <c r="G51" s="1">
        <v>3</v>
      </c>
      <c r="H51" s="1">
        <v>0</v>
      </c>
    </row>
    <row r="52" spans="1:8" outlineLevel="2" x14ac:dyDescent="0.25">
      <c r="A52" t="s">
        <v>18</v>
      </c>
      <c r="B52" t="s">
        <v>30</v>
      </c>
      <c r="C52" t="s">
        <v>4</v>
      </c>
      <c r="D52" t="s">
        <v>29</v>
      </c>
      <c r="E52" t="s">
        <v>28</v>
      </c>
      <c r="F52" s="1">
        <v>559550</v>
      </c>
      <c r="G52" s="1">
        <v>1</v>
      </c>
      <c r="H52" s="1">
        <v>0</v>
      </c>
    </row>
    <row r="53" spans="1:8" outlineLevel="2" x14ac:dyDescent="0.25">
      <c r="A53" t="s">
        <v>18</v>
      </c>
      <c r="B53" t="s">
        <v>27</v>
      </c>
      <c r="C53" t="s">
        <v>16</v>
      </c>
      <c r="D53" t="s">
        <v>26</v>
      </c>
      <c r="E53" t="s">
        <v>25</v>
      </c>
      <c r="F53" s="1">
        <v>625000</v>
      </c>
      <c r="G53" s="1">
        <v>1</v>
      </c>
      <c r="H53" s="1">
        <v>0</v>
      </c>
    </row>
    <row r="54" spans="1:8" outlineLevel="2" x14ac:dyDescent="0.25">
      <c r="A54" t="s">
        <v>18</v>
      </c>
      <c r="B54" t="s">
        <v>24</v>
      </c>
      <c r="C54" t="s">
        <v>4</v>
      </c>
      <c r="D54" t="s">
        <v>23</v>
      </c>
      <c r="E54" t="s">
        <v>22</v>
      </c>
      <c r="F54" s="1">
        <v>534367</v>
      </c>
      <c r="G54" s="1">
        <v>2</v>
      </c>
      <c r="H54" s="1">
        <v>0</v>
      </c>
    </row>
    <row r="55" spans="1:8" outlineLevel="2" x14ac:dyDescent="0.25">
      <c r="A55" t="s">
        <v>18</v>
      </c>
      <c r="B55" t="s">
        <v>21</v>
      </c>
      <c r="C55" t="s">
        <v>4</v>
      </c>
      <c r="D55" t="s">
        <v>20</v>
      </c>
      <c r="E55" t="s">
        <v>19</v>
      </c>
      <c r="F55" s="1">
        <v>635561</v>
      </c>
      <c r="G55" s="1">
        <v>0</v>
      </c>
      <c r="H55" s="1">
        <v>0</v>
      </c>
    </row>
    <row r="56" spans="1:8" outlineLevel="2" x14ac:dyDescent="0.25">
      <c r="A56" t="s">
        <v>18</v>
      </c>
      <c r="B56" t="s">
        <v>17</v>
      </c>
      <c r="C56" t="s">
        <v>16</v>
      </c>
      <c r="D56" t="s">
        <v>15</v>
      </c>
      <c r="E56" t="s">
        <v>14</v>
      </c>
      <c r="F56" s="1">
        <v>581317</v>
      </c>
      <c r="G56" s="1">
        <v>1</v>
      </c>
      <c r="H56" s="1">
        <v>0</v>
      </c>
    </row>
    <row r="57" spans="1:8" outlineLevel="1" x14ac:dyDescent="0.25">
      <c r="A57" s="10" t="s">
        <v>13</v>
      </c>
      <c r="B57" s="9"/>
      <c r="C57" s="9"/>
      <c r="D57" s="9"/>
      <c r="E57" s="9"/>
      <c r="F57" s="8">
        <f>SUBTOTAL(9,F47:F56)</f>
        <v>5649044</v>
      </c>
      <c r="G57" s="8">
        <f>SUBTOTAL(9,G47:G56)</f>
        <v>15</v>
      </c>
      <c r="H57" s="8">
        <f>SUBTOTAL(9,H47:H56)</f>
        <v>0</v>
      </c>
    </row>
    <row r="58" spans="1:8" outlineLevel="2" x14ac:dyDescent="0.25">
      <c r="A58" t="s">
        <v>6</v>
      </c>
      <c r="B58" t="s">
        <v>12</v>
      </c>
      <c r="C58" t="s">
        <v>4</v>
      </c>
      <c r="D58" t="s">
        <v>11</v>
      </c>
      <c r="E58" t="s">
        <v>10</v>
      </c>
      <c r="F58" s="1">
        <v>5900000</v>
      </c>
    </row>
    <row r="59" spans="1:8" outlineLevel="2" x14ac:dyDescent="0.25">
      <c r="A59" t="s">
        <v>6</v>
      </c>
      <c r="B59" t="s">
        <v>9</v>
      </c>
      <c r="C59" t="s">
        <v>4</v>
      </c>
      <c r="D59" t="s">
        <v>8</v>
      </c>
      <c r="E59" t="s">
        <v>7</v>
      </c>
      <c r="F59" s="1">
        <v>4200000</v>
      </c>
    </row>
    <row r="60" spans="1:8" outlineLevel="2" x14ac:dyDescent="0.25">
      <c r="A60" t="s">
        <v>6</v>
      </c>
      <c r="B60" t="s">
        <v>5</v>
      </c>
      <c r="C60" t="s">
        <v>4</v>
      </c>
      <c r="D60" t="s">
        <v>3</v>
      </c>
      <c r="E60" t="s">
        <v>2</v>
      </c>
      <c r="F60" s="1">
        <v>559410</v>
      </c>
    </row>
    <row r="61" spans="1:8" outlineLevel="1" x14ac:dyDescent="0.25">
      <c r="A61" s="7" t="s">
        <v>1</v>
      </c>
      <c r="B61" s="6"/>
      <c r="C61" s="6"/>
      <c r="D61" s="6"/>
      <c r="E61" s="6"/>
      <c r="F61" s="5">
        <f>SUBTOTAL(9,F58:F60)</f>
        <v>10659410</v>
      </c>
      <c r="G61" s="5">
        <f>SUBTOTAL(9,G58:G60)</f>
        <v>0</v>
      </c>
      <c r="H61" s="5">
        <f>SUBTOTAL(9,H58:H60)</f>
        <v>0</v>
      </c>
    </row>
    <row r="62" spans="1:8" x14ac:dyDescent="0.25">
      <c r="A62" s="4" t="s">
        <v>0</v>
      </c>
      <c r="B62" s="3"/>
      <c r="C62" s="3"/>
      <c r="D62" s="3"/>
      <c r="E62" s="3"/>
      <c r="F62" s="2">
        <f>SUBTOTAL(9,F8:F60)</f>
        <v>98582458</v>
      </c>
      <c r="G62" s="2">
        <f>SUBTOTAL(9,G8:G60)</f>
        <v>226</v>
      </c>
      <c r="H62" s="2">
        <f>SUBTOTAL(9,H8:H60)</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May 500K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May 2018</dc:title>
  <dc:creator>Moon Callison</dc:creator>
  <cp:lastModifiedBy>Moon Callison</cp:lastModifiedBy>
  <dcterms:created xsi:type="dcterms:W3CDTF">2018-11-02T13:49:57Z</dcterms:created>
  <dcterms:modified xsi:type="dcterms:W3CDTF">2018-11-02T13:51:07Z</dcterms:modified>
</cp:coreProperties>
</file>