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9425" windowHeight="11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C68" i="1"/>
  <c r="C69" i="1" s="1"/>
  <c r="J66" i="1"/>
  <c r="I66" i="1"/>
  <c r="H66" i="1"/>
  <c r="C66" i="1"/>
  <c r="J61" i="1"/>
  <c r="I61" i="1"/>
  <c r="H61" i="1"/>
  <c r="C61" i="1"/>
  <c r="J56" i="1"/>
  <c r="I56" i="1"/>
  <c r="H56" i="1"/>
  <c r="C56" i="1"/>
  <c r="J50" i="1"/>
  <c r="I50" i="1"/>
  <c r="H50" i="1"/>
  <c r="C50" i="1"/>
  <c r="J39" i="1"/>
  <c r="I39" i="1"/>
  <c r="H39" i="1"/>
  <c r="C39" i="1"/>
  <c r="J35" i="1"/>
  <c r="I35" i="1"/>
  <c r="H35" i="1"/>
  <c r="C35" i="1"/>
  <c r="J24" i="1"/>
  <c r="I24" i="1"/>
  <c r="H24" i="1"/>
  <c r="C24" i="1"/>
  <c r="J21" i="1"/>
  <c r="I21" i="1"/>
  <c r="H21" i="1"/>
  <c r="C21" i="1"/>
  <c r="H69" i="1" l="1"/>
  <c r="I69" i="1"/>
  <c r="J69" i="1"/>
</calcChain>
</file>

<file path=xl/sharedStrings.xml><?xml version="1.0" encoding="utf-8"?>
<sst xmlns="http://schemas.openxmlformats.org/spreadsheetml/2006/main" count="289" uniqueCount="47">
  <si>
    <t>CITY OF SEATTLE</t>
  </si>
  <si>
    <t>ISSUED BUILDING DEVELOPMENT PERMITS</t>
  </si>
  <si>
    <t>MAY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</si>
  <si>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</si>
  <si>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</si>
  <si>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</si>
  <si>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</si>
  <si>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</si>
  <si>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</si>
  <si>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</si>
  <si>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</si>
  <si>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</si>
  <si>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</si>
  <si>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</si>
  <si>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</si>
  <si>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</si>
  <si>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INST</t>
  </si>
  <si>
    <t>MF</t>
  </si>
  <si>
    <t>SF/D</t>
  </si>
  <si>
    <t>FULL</t>
  </si>
  <si>
    <t>FULL +</t>
  </si>
  <si>
    <t>IND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</si>
  <si>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</si>
  <si>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</si>
  <si>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</si>
  <si>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</si>
  <si>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</si>
  <si>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</si>
  <si>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</si>
  <si>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</si>
  <si>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3005 - SITE WORK</t>
  </si>
  <si>
    <t>GRADING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</si>
  <si>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</si>
  <si>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</si>
  <si>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</si>
  <si>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</si>
  <si>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</si>
  <si>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</si>
  <si>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</si>
  <si>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</si>
  <si>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</si>
  <si>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</si>
  <si>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</si>
  <si>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</si>
  <si>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</si>
  <si>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</si>
  <si>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DEPARTMENT OF CONSTRUCTION AND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</si>
</sst>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#,##0;\-#,##0;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3" xfId="0" applyNumberFormat="1" applyFont="1" applyFill="1" applyBorder="1" applyAlignment="1">
      <alignment horizontal="left" wrapText="1"/>
    </xf>
    <xf numFmtId="7" fontId="2" fillId="2" borderId="3" xfId="1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left" wrapText="1"/>
    </xf>
    <xf numFmtId="7" fontId="3" fillId="3" borderId="3" xfId="1" applyNumberFormat="1" applyFont="1" applyFill="1" applyBorder="1" applyAlignment="1">
      <alignment horizontal="right" wrapText="1"/>
    </xf>
    <xf numFmtId="0" fontId="3" fillId="3" borderId="3" xfId="0" applyNumberFormat="1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1" xfId="0" applyFont="1" applyBorder="1"/>
    <xf numFmtId="0" fontId="11" fillId="0" borderId="0" xfId="0" applyFont="1"/>
    <xf numFmtId="0" fontId="4" fillId="0" borderId="2" xfId="0" applyFont="1" applyBorder="1"/>
    <xf numFmtId="17" fontId="4" fillId="0" borderId="2" xfId="0" applyNumberFormat="1" applyFont="1" applyBorder="1"/>
    <xf numFmtId="0" fontId="8" fillId="0" borderId="0" xfId="0" applyFont="1"/>
    <xf numFmtId="0" fontId="8" fillId="0" borderId="0" xfId="0" applyFont="1" applyBorder="1"/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8" fillId="0" borderId="5" xfId="0" applyFont="1" applyBorder="1"/>
    <xf numFmtId="0" fontId="8" fillId="0" borderId="4" xfId="0" applyFont="1" applyBorder="1"/>
    <xf numFmtId="0" fontId="4" fillId="0" borderId="0" xfId="0" applyNumberFormat="1" applyFont="1" applyBorder="1"/>
    <xf numFmtId="164" fontId="12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left" wrapText="1"/>
    </xf>
    <xf numFmtId="7" fontId="12" fillId="3" borderId="3" xfId="1" applyNumberFormat="1" applyFont="1" applyFill="1" applyBorder="1" applyAlignment="1">
      <alignment horizontal="right" wrapText="1"/>
    </xf>
    <xf numFmtId="0" fontId="12" fillId="3" borderId="3" xfId="0" applyNumberFormat="1" applyFont="1" applyFill="1" applyBorder="1" applyAlignment="1">
      <alignment horizontal="right" wrapText="1"/>
    </xf>
    <xf numFmtId="0" fontId="4" fillId="0" borderId="0" xfId="0" applyFont="1" applyBorder="1"/>
    <xf numFmtId="0" fontId="5" fillId="0" borderId="0" xfId="0" applyFont="1" applyBorder="1"/>
    <xf numFmtId="164" fontId="5" fillId="3" borderId="3" xfId="0" applyNumberFormat="1" applyFont="1" applyFill="1" applyBorder="1" applyAlignment="1">
      <alignment horizontal="right" wrapText="1"/>
    </xf>
    <xf numFmtId="49" fontId="5" fillId="3" borderId="3" xfId="0" applyNumberFormat="1" applyFont="1" applyFill="1" applyBorder="1" applyAlignment="1">
      <alignment horizontal="left" wrapText="1"/>
    </xf>
    <xf numFmtId="7" fontId="5" fillId="3" borderId="3" xfId="1" applyNumberFormat="1" applyFont="1" applyFill="1" applyBorder="1" applyAlignment="1">
      <alignment horizontal="right" wrapText="1"/>
    </xf>
    <xf numFmtId="0" fontId="5" fillId="3" borderId="3" xfId="0" applyNumberFormat="1" applyFont="1" applyFill="1" applyBorder="1" applyAlignment="1">
      <alignment horizontal="right" wrapText="1"/>
    </xf>
    <xf numFmtId="0" fontId="4" fillId="0" borderId="4" xfId="0" applyFont="1" applyBorder="1"/>
    <xf numFmtId="0" fontId="13" fillId="0" borderId="0" xfId="0" applyFont="1" applyBorder="1"/>
    <xf numFmtId="164" fontId="12" fillId="3" borderId="3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49" fontId="12" fillId="3" borderId="3" xfId="0" applyNumberFormat="1" applyFont="1" applyFill="1" applyBorder="1" applyAlignment="1">
      <alignment horizontal="right" vertical="center"/>
    </xf>
    <xf numFmtId="7" fontId="12" fillId="3" borderId="3" xfId="1" applyNumberFormat="1" applyFont="1" applyFill="1" applyBorder="1" applyAlignment="1">
      <alignment horizontal="right" vertical="center"/>
    </xf>
    <xf numFmtId="0" fontId="12" fillId="3" borderId="3" xfId="0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/>
  </sheetViews>
  <sheetFormatPr defaultRowHeight="14.25" x14ac:dyDescent="0.2"/>
  <cols>
    <col min="1" max="2" width="9.140625" style="10"/>
    <col min="3" max="3" width="6.42578125" style="10" bestFit="1" customWidth="1"/>
    <col min="4" max="4" width="15.85546875" style="10" bestFit="1" customWidth="1"/>
    <col min="5" max="5" width="6" style="10" bestFit="1" customWidth="1"/>
    <col min="6" max="6" width="10" style="10" bestFit="1" customWidth="1"/>
    <col min="7" max="7" width="18.140625" style="10" bestFit="1" customWidth="1"/>
    <col min="8" max="8" width="15.42578125" style="10" bestFit="1" customWidth="1"/>
    <col min="9" max="9" width="8.5703125" style="10" bestFit="1" customWidth="1"/>
    <col min="10" max="10" width="6.140625" style="10" bestFit="1" customWidth="1"/>
    <col min="11" max="16384" width="9.140625" style="10"/>
  </cols>
  <sheetData>
    <row r="1" spans="1:10" s="14" customFormat="1" ht="12.75" x14ac:dyDescent="0.2">
      <c r="A1" s="13" t="s">
        <v>0</v>
      </c>
    </row>
    <row r="2" spans="1:10" s="14" customFormat="1" ht="12.75" x14ac:dyDescent="0.2">
      <c r="A2" s="15" t="s">
        <v>46</v>
      </c>
    </row>
    <row r="3" spans="1:10" s="14" customFormat="1" ht="12.75" x14ac:dyDescent="0.2">
      <c r="A3" s="15" t="s">
        <v>1</v>
      </c>
    </row>
    <row r="4" spans="1:10" s="14" customFormat="1" ht="12.75" x14ac:dyDescent="0.2">
      <c r="A4" s="15">
        <v>2016</v>
      </c>
    </row>
    <row r="5" spans="1:10" s="14" customFormat="1" ht="12.75" x14ac:dyDescent="0.2">
      <c r="A5" s="16" t="s">
        <v>2</v>
      </c>
    </row>
    <row r="6" spans="1:10" s="12" customFormat="1" ht="24" x14ac:dyDescent="0.2"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1" t="s">
        <v>9</v>
      </c>
      <c r="J6" s="3" t="s">
        <v>10</v>
      </c>
    </row>
    <row r="7" spans="1:10" s="11" customFormat="1" ht="11.25" x14ac:dyDescent="0.2">
      <c r="A7" s="17"/>
      <c r="C7" s="4">
        <v>48</v>
      </c>
      <c r="D7" s="5" t="s">
        <v>11</v>
      </c>
      <c r="E7" s="5" t="s">
        <v>12</v>
      </c>
      <c r="F7" s="5" t="s">
        <v>13</v>
      </c>
      <c r="G7" s="5" t="s">
        <v>14</v>
      </c>
      <c r="H7" s="6">
        <v>2479029</v>
      </c>
      <c r="I7" s="4" t="s">
        <v>15</v>
      </c>
      <c r="J7" s="7" t="s">
        <v>15</v>
      </c>
    </row>
    <row r="8" spans="1:10" s="11" customFormat="1" ht="11.25" x14ac:dyDescent="0.2">
      <c r="A8" s="17"/>
      <c r="C8" s="4">
        <v>5</v>
      </c>
      <c r="D8" s="5" t="s">
        <v>11</v>
      </c>
      <c r="E8" s="5" t="s">
        <v>12</v>
      </c>
      <c r="F8" s="5" t="s">
        <v>16</v>
      </c>
      <c r="G8" s="5" t="s">
        <v>14</v>
      </c>
      <c r="H8" s="6">
        <v>688622</v>
      </c>
      <c r="I8" s="4" t="s">
        <v>15</v>
      </c>
      <c r="J8" s="7" t="s">
        <v>15</v>
      </c>
    </row>
    <row r="9" spans="1:10" s="11" customFormat="1" ht="11.25" x14ac:dyDescent="0.2">
      <c r="A9" s="17"/>
      <c r="C9" s="4">
        <v>19</v>
      </c>
      <c r="D9" s="5" t="s">
        <v>11</v>
      </c>
      <c r="E9" s="5" t="s">
        <v>12</v>
      </c>
      <c r="F9" s="5" t="s">
        <v>17</v>
      </c>
      <c r="G9" s="5" t="s">
        <v>14</v>
      </c>
      <c r="H9" s="6">
        <v>700821</v>
      </c>
      <c r="I9" s="4" t="s">
        <v>15</v>
      </c>
      <c r="J9" s="7" t="s">
        <v>15</v>
      </c>
    </row>
    <row r="10" spans="1:10" s="11" customFormat="1" ht="11.25" x14ac:dyDescent="0.2">
      <c r="A10" s="17"/>
      <c r="C10" s="4">
        <v>145</v>
      </c>
      <c r="D10" s="5" t="s">
        <v>11</v>
      </c>
      <c r="E10" s="5" t="s">
        <v>12</v>
      </c>
      <c r="F10" s="5" t="s">
        <v>18</v>
      </c>
      <c r="G10" s="5" t="s">
        <v>14</v>
      </c>
      <c r="H10" s="6">
        <v>5349539</v>
      </c>
      <c r="I10" s="4" t="s">
        <v>15</v>
      </c>
      <c r="J10" s="7" t="s">
        <v>15</v>
      </c>
    </row>
    <row r="11" spans="1:10" s="11" customFormat="1" ht="11.25" x14ac:dyDescent="0.2">
      <c r="A11" s="17"/>
      <c r="C11" s="4">
        <v>11</v>
      </c>
      <c r="D11" s="5" t="s">
        <v>11</v>
      </c>
      <c r="E11" s="5" t="s">
        <v>19</v>
      </c>
      <c r="F11" s="5" t="s">
        <v>18</v>
      </c>
      <c r="G11" s="5" t="s">
        <v>14</v>
      </c>
      <c r="H11" s="6">
        <v>96695</v>
      </c>
      <c r="I11" s="4">
        <v>0</v>
      </c>
      <c r="J11" s="7">
        <v>0</v>
      </c>
    </row>
    <row r="12" spans="1:10" s="11" customFormat="1" ht="11.25" x14ac:dyDescent="0.2">
      <c r="A12" s="18"/>
      <c r="C12" s="4">
        <v>90</v>
      </c>
      <c r="D12" s="5" t="s">
        <v>11</v>
      </c>
      <c r="E12" s="5" t="s">
        <v>20</v>
      </c>
      <c r="F12" s="5" t="s">
        <v>13</v>
      </c>
      <c r="G12" s="5" t="s">
        <v>14</v>
      </c>
      <c r="H12" s="6">
        <v>12365565</v>
      </c>
      <c r="I12" s="4">
        <v>0</v>
      </c>
      <c r="J12" s="7">
        <v>0</v>
      </c>
    </row>
    <row r="13" spans="1:10" s="11" customFormat="1" ht="11.25" x14ac:dyDescent="0.2">
      <c r="A13" s="17"/>
      <c r="C13" s="4">
        <v>3</v>
      </c>
      <c r="D13" s="5" t="s">
        <v>11</v>
      </c>
      <c r="E13" s="5" t="s">
        <v>20</v>
      </c>
      <c r="F13" s="5" t="s">
        <v>21</v>
      </c>
      <c r="G13" s="5" t="s">
        <v>14</v>
      </c>
      <c r="H13" s="6">
        <v>238716</v>
      </c>
      <c r="I13" s="4">
        <v>0</v>
      </c>
      <c r="J13" s="7">
        <v>0</v>
      </c>
    </row>
    <row r="14" spans="1:10" s="11" customFormat="1" ht="11.25" x14ac:dyDescent="0.2">
      <c r="A14" s="18"/>
      <c r="C14" s="4">
        <v>9</v>
      </c>
      <c r="D14" s="5" t="s">
        <v>11</v>
      </c>
      <c r="E14" s="5" t="s">
        <v>20</v>
      </c>
      <c r="F14" s="5" t="s">
        <v>16</v>
      </c>
      <c r="G14" s="5" t="s">
        <v>14</v>
      </c>
      <c r="H14" s="6">
        <v>2488375</v>
      </c>
      <c r="I14" s="4">
        <v>0</v>
      </c>
      <c r="J14" s="7">
        <v>0</v>
      </c>
    </row>
    <row r="15" spans="1:10" s="11" customFormat="1" ht="11.25" x14ac:dyDescent="0.2">
      <c r="A15" s="17"/>
      <c r="C15" s="4">
        <v>20</v>
      </c>
      <c r="D15" s="5" t="s">
        <v>11</v>
      </c>
      <c r="E15" s="5" t="s">
        <v>20</v>
      </c>
      <c r="F15" s="5" t="s">
        <v>17</v>
      </c>
      <c r="G15" s="5" t="s">
        <v>14</v>
      </c>
      <c r="H15" s="6">
        <v>6365324</v>
      </c>
      <c r="I15" s="4">
        <v>0</v>
      </c>
      <c r="J15" s="7">
        <v>9</v>
      </c>
    </row>
    <row r="16" spans="1:10" s="11" customFormat="1" ht="11.25" x14ac:dyDescent="0.2">
      <c r="A16" s="17"/>
      <c r="C16" s="4">
        <v>114</v>
      </c>
      <c r="D16" s="5" t="s">
        <v>11</v>
      </c>
      <c r="E16" s="5" t="s">
        <v>20</v>
      </c>
      <c r="F16" s="5" t="s">
        <v>18</v>
      </c>
      <c r="G16" s="5" t="s">
        <v>14</v>
      </c>
      <c r="H16" s="6">
        <v>9717008</v>
      </c>
      <c r="I16" s="4">
        <v>1</v>
      </c>
      <c r="J16" s="7">
        <v>26</v>
      </c>
    </row>
    <row r="17" spans="1:10" s="11" customFormat="1" ht="11.25" x14ac:dyDescent="0.2">
      <c r="A17" s="17"/>
      <c r="C17" s="4">
        <v>24</v>
      </c>
      <c r="D17" s="5" t="s">
        <v>11</v>
      </c>
      <c r="E17" s="5" t="s">
        <v>22</v>
      </c>
      <c r="F17" s="5" t="s">
        <v>13</v>
      </c>
      <c r="G17" s="5" t="s">
        <v>14</v>
      </c>
      <c r="H17" s="6">
        <v>78748231</v>
      </c>
      <c r="I17" s="4">
        <v>0</v>
      </c>
      <c r="J17" s="7">
        <v>114</v>
      </c>
    </row>
    <row r="18" spans="1:10" s="11" customFormat="1" ht="11.25" x14ac:dyDescent="0.2">
      <c r="A18" s="17"/>
      <c r="C18" s="4">
        <v>5</v>
      </c>
      <c r="D18" s="5" t="s">
        <v>11</v>
      </c>
      <c r="E18" s="5" t="s">
        <v>22</v>
      </c>
      <c r="F18" s="5" t="s">
        <v>16</v>
      </c>
      <c r="G18" s="5" t="s">
        <v>14</v>
      </c>
      <c r="H18" s="6">
        <v>8091843</v>
      </c>
      <c r="I18" s="4">
        <v>0</v>
      </c>
      <c r="J18" s="7">
        <v>0</v>
      </c>
    </row>
    <row r="19" spans="1:10" s="11" customFormat="1" ht="11.25" x14ac:dyDescent="0.2">
      <c r="A19" s="17"/>
      <c r="C19" s="4">
        <v>2</v>
      </c>
      <c r="D19" s="5" t="s">
        <v>11</v>
      </c>
      <c r="E19" s="5" t="s">
        <v>22</v>
      </c>
      <c r="F19" s="5" t="s">
        <v>17</v>
      </c>
      <c r="G19" s="5" t="s">
        <v>14</v>
      </c>
      <c r="H19" s="6">
        <v>4084763</v>
      </c>
      <c r="I19" s="4">
        <v>0</v>
      </c>
      <c r="J19" s="7">
        <v>40</v>
      </c>
    </row>
    <row r="20" spans="1:10" s="11" customFormat="1" ht="11.25" x14ac:dyDescent="0.2">
      <c r="A20" s="17"/>
      <c r="C20" s="4">
        <v>6</v>
      </c>
      <c r="D20" s="5" t="s">
        <v>11</v>
      </c>
      <c r="E20" s="5" t="s">
        <v>22</v>
      </c>
      <c r="F20" s="5" t="s">
        <v>18</v>
      </c>
      <c r="G20" s="5" t="s">
        <v>14</v>
      </c>
      <c r="H20" s="6">
        <v>1867784</v>
      </c>
      <c r="I20" s="4">
        <v>0</v>
      </c>
      <c r="J20" s="7">
        <v>2</v>
      </c>
    </row>
    <row r="21" spans="1:10" s="14" customFormat="1" ht="12.75" x14ac:dyDescent="0.2">
      <c r="A21" s="24" t="s">
        <v>23</v>
      </c>
      <c r="B21" s="8"/>
      <c r="C21" s="25">
        <f>SUM(C7:C20)</f>
        <v>501</v>
      </c>
      <c r="D21" s="26"/>
      <c r="E21" s="26"/>
      <c r="F21" s="26"/>
      <c r="G21" s="26"/>
      <c r="H21" s="27">
        <f>SUM(H7:H20)</f>
        <v>133282315</v>
      </c>
      <c r="I21" s="25">
        <f t="shared" ref="I21:J21" si="0">SUM(I7:I20)</f>
        <v>1</v>
      </c>
      <c r="J21" s="28">
        <f t="shared" si="0"/>
        <v>191</v>
      </c>
    </row>
    <row r="22" spans="1:10" s="11" customFormat="1" ht="11.25" x14ac:dyDescent="0.2">
      <c r="A22" s="17"/>
      <c r="C22" s="4">
        <v>1</v>
      </c>
      <c r="D22" s="5" t="s">
        <v>24</v>
      </c>
      <c r="E22" s="5" t="s">
        <v>19</v>
      </c>
      <c r="F22" s="5" t="s">
        <v>13</v>
      </c>
      <c r="G22" s="5" t="s">
        <v>25</v>
      </c>
      <c r="H22" s="6">
        <v>36700</v>
      </c>
      <c r="I22" s="4" t="s">
        <v>15</v>
      </c>
      <c r="J22" s="7" t="s">
        <v>15</v>
      </c>
    </row>
    <row r="23" spans="1:10" s="11" customFormat="1" ht="11.25" x14ac:dyDescent="0.2">
      <c r="A23" s="17"/>
      <c r="C23" s="4">
        <v>24</v>
      </c>
      <c r="D23" s="5" t="s">
        <v>24</v>
      </c>
      <c r="E23" s="5" t="s">
        <v>22</v>
      </c>
      <c r="F23" s="5" t="s">
        <v>13</v>
      </c>
      <c r="G23" s="5" t="s">
        <v>25</v>
      </c>
      <c r="H23" s="6">
        <v>40693339</v>
      </c>
      <c r="I23" s="4" t="s">
        <v>15</v>
      </c>
      <c r="J23" s="7" t="s">
        <v>15</v>
      </c>
    </row>
    <row r="24" spans="1:10" s="14" customFormat="1" ht="12.75" x14ac:dyDescent="0.2">
      <c r="A24" s="29" t="s">
        <v>26</v>
      </c>
      <c r="B24" s="8"/>
      <c r="C24" s="25">
        <f>SUM(C22:C23)</f>
        <v>25</v>
      </c>
      <c r="D24" s="26"/>
      <c r="E24" s="26"/>
      <c r="F24" s="26"/>
      <c r="G24" s="26"/>
      <c r="H24" s="27">
        <f t="shared" ref="H24:J24" si="1">SUM(H22:H23)</f>
        <v>40730039</v>
      </c>
      <c r="I24" s="25">
        <f t="shared" si="1"/>
        <v>0</v>
      </c>
      <c r="J24" s="28">
        <f t="shared" si="1"/>
        <v>0</v>
      </c>
    </row>
    <row r="25" spans="1:10" s="11" customFormat="1" ht="11.25" x14ac:dyDescent="0.2">
      <c r="A25" s="19"/>
      <c r="C25" s="4">
        <v>3</v>
      </c>
      <c r="D25" s="5" t="s">
        <v>27</v>
      </c>
      <c r="E25" s="5" t="s">
        <v>12</v>
      </c>
      <c r="F25" s="5" t="s">
        <v>13</v>
      </c>
      <c r="G25" s="5" t="s">
        <v>28</v>
      </c>
      <c r="H25" s="6">
        <v>0</v>
      </c>
      <c r="I25" s="4">
        <v>0</v>
      </c>
      <c r="J25" s="7">
        <v>0</v>
      </c>
    </row>
    <row r="26" spans="1:10" s="11" customFormat="1" ht="11.25" x14ac:dyDescent="0.2">
      <c r="A26" s="19"/>
      <c r="C26" s="4">
        <v>1</v>
      </c>
      <c r="D26" s="5" t="s">
        <v>27</v>
      </c>
      <c r="E26" s="5" t="s">
        <v>12</v>
      </c>
      <c r="F26" s="5" t="s">
        <v>21</v>
      </c>
      <c r="G26" s="5" t="s">
        <v>28</v>
      </c>
      <c r="H26" s="6">
        <v>0</v>
      </c>
      <c r="I26" s="4">
        <v>0</v>
      </c>
      <c r="J26" s="7">
        <v>0</v>
      </c>
    </row>
    <row r="27" spans="1:10" s="11" customFormat="1" ht="11.25" x14ac:dyDescent="0.2">
      <c r="A27" s="19"/>
      <c r="C27" s="4">
        <v>1</v>
      </c>
      <c r="D27" s="5" t="s">
        <v>27</v>
      </c>
      <c r="E27" s="5" t="s">
        <v>12</v>
      </c>
      <c r="F27" s="5" t="s">
        <v>16</v>
      </c>
      <c r="G27" s="5" t="s">
        <v>28</v>
      </c>
      <c r="H27" s="6">
        <v>0</v>
      </c>
      <c r="I27" s="4">
        <v>0</v>
      </c>
      <c r="J27" s="7">
        <v>0</v>
      </c>
    </row>
    <row r="28" spans="1:10" s="11" customFormat="1" ht="11.25" x14ac:dyDescent="0.2">
      <c r="A28" s="19"/>
      <c r="C28" s="4">
        <v>14</v>
      </c>
      <c r="D28" s="5" t="s">
        <v>27</v>
      </c>
      <c r="E28" s="5" t="s">
        <v>12</v>
      </c>
      <c r="F28" s="5" t="s">
        <v>17</v>
      </c>
      <c r="G28" s="5" t="s">
        <v>28</v>
      </c>
      <c r="H28" s="6">
        <v>0</v>
      </c>
      <c r="I28" s="4">
        <v>14</v>
      </c>
      <c r="J28" s="7">
        <v>0</v>
      </c>
    </row>
    <row r="29" spans="1:10" s="11" customFormat="1" ht="11.25" x14ac:dyDescent="0.2">
      <c r="A29" s="19"/>
      <c r="C29" s="4">
        <v>44</v>
      </c>
      <c r="D29" s="5" t="s">
        <v>27</v>
      </c>
      <c r="E29" s="5" t="s">
        <v>12</v>
      </c>
      <c r="F29" s="5" t="s">
        <v>18</v>
      </c>
      <c r="G29" s="5" t="s">
        <v>28</v>
      </c>
      <c r="H29" s="6">
        <v>0</v>
      </c>
      <c r="I29" s="4">
        <v>33</v>
      </c>
      <c r="J29" s="7">
        <v>0</v>
      </c>
    </row>
    <row r="30" spans="1:10" s="11" customFormat="1" ht="11.25" x14ac:dyDescent="0.2">
      <c r="A30" s="19"/>
      <c r="C30" s="4">
        <v>1</v>
      </c>
      <c r="D30" s="5" t="s">
        <v>27</v>
      </c>
      <c r="E30" s="5" t="s">
        <v>20</v>
      </c>
      <c r="F30" s="5" t="s">
        <v>13</v>
      </c>
      <c r="G30" s="5" t="s">
        <v>28</v>
      </c>
      <c r="H30" s="6">
        <v>0</v>
      </c>
      <c r="I30" s="4">
        <v>0</v>
      </c>
      <c r="J30" s="7">
        <v>0</v>
      </c>
    </row>
    <row r="31" spans="1:10" s="11" customFormat="1" ht="11.25" x14ac:dyDescent="0.2">
      <c r="A31" s="20"/>
      <c r="C31" s="4">
        <v>1</v>
      </c>
      <c r="D31" s="5" t="s">
        <v>27</v>
      </c>
      <c r="E31" s="5" t="s">
        <v>20</v>
      </c>
      <c r="F31" s="5" t="s">
        <v>21</v>
      </c>
      <c r="G31" s="5" t="s">
        <v>28</v>
      </c>
      <c r="H31" s="6">
        <v>0</v>
      </c>
      <c r="I31" s="4">
        <v>0</v>
      </c>
      <c r="J31" s="7">
        <v>0</v>
      </c>
    </row>
    <row r="32" spans="1:10" s="11" customFormat="1" ht="11.25" x14ac:dyDescent="0.2">
      <c r="C32" s="4">
        <v>1</v>
      </c>
      <c r="D32" s="5" t="s">
        <v>27</v>
      </c>
      <c r="E32" s="5" t="s">
        <v>20</v>
      </c>
      <c r="F32" s="5" t="s">
        <v>17</v>
      </c>
      <c r="G32" s="5" t="s">
        <v>28</v>
      </c>
      <c r="H32" s="6">
        <v>0</v>
      </c>
      <c r="I32" s="4">
        <v>42</v>
      </c>
      <c r="J32" s="7">
        <v>0</v>
      </c>
    </row>
    <row r="33" spans="1:10" s="11" customFormat="1" ht="11.25" x14ac:dyDescent="0.2">
      <c r="C33" s="4">
        <v>2</v>
      </c>
      <c r="D33" s="5" t="s">
        <v>27</v>
      </c>
      <c r="E33" s="5" t="s">
        <v>20</v>
      </c>
      <c r="F33" s="5" t="s">
        <v>18</v>
      </c>
      <c r="G33" s="5" t="s">
        <v>28</v>
      </c>
      <c r="H33" s="6">
        <v>0</v>
      </c>
      <c r="I33" s="4">
        <v>2</v>
      </c>
      <c r="J33" s="7">
        <v>0</v>
      </c>
    </row>
    <row r="34" spans="1:10" s="11" customFormat="1" ht="11.25" x14ac:dyDescent="0.2">
      <c r="C34" s="4">
        <v>1</v>
      </c>
      <c r="D34" s="5" t="s">
        <v>27</v>
      </c>
      <c r="E34" s="5" t="s">
        <v>22</v>
      </c>
      <c r="F34" s="5" t="s">
        <v>13</v>
      </c>
      <c r="G34" s="5" t="s">
        <v>28</v>
      </c>
      <c r="H34" s="6">
        <v>0</v>
      </c>
      <c r="I34" s="4">
        <v>0</v>
      </c>
      <c r="J34" s="7">
        <v>0</v>
      </c>
    </row>
    <row r="35" spans="1:10" s="14" customFormat="1" ht="12.75" x14ac:dyDescent="0.2">
      <c r="A35" s="30" t="s">
        <v>29</v>
      </c>
      <c r="B35" s="9"/>
      <c r="C35" s="31">
        <f>SUM(C25:C34)</f>
        <v>69</v>
      </c>
      <c r="D35" s="32"/>
      <c r="E35" s="32"/>
      <c r="F35" s="32"/>
      <c r="G35" s="32"/>
      <c r="H35" s="33">
        <f t="shared" ref="H35:J35" si="2">SUM(H25:H34)</f>
        <v>0</v>
      </c>
      <c r="I35" s="31">
        <f t="shared" si="2"/>
        <v>91</v>
      </c>
      <c r="J35" s="34">
        <f t="shared" si="2"/>
        <v>0</v>
      </c>
    </row>
    <row r="36" spans="1:10" s="11" customFormat="1" ht="11.25" x14ac:dyDescent="0.2">
      <c r="A36" s="20"/>
      <c r="C36" s="4">
        <v>1</v>
      </c>
      <c r="D36" s="5" t="s">
        <v>30</v>
      </c>
      <c r="E36" s="5" t="s">
        <v>19</v>
      </c>
      <c r="F36" s="5" t="s">
        <v>13</v>
      </c>
      <c r="G36" s="5" t="s">
        <v>31</v>
      </c>
      <c r="H36" s="6">
        <v>0</v>
      </c>
      <c r="I36" s="4" t="s">
        <v>15</v>
      </c>
      <c r="J36" s="7" t="s">
        <v>15</v>
      </c>
    </row>
    <row r="37" spans="1:10" s="11" customFormat="1" ht="11.25" x14ac:dyDescent="0.2">
      <c r="A37" s="21"/>
      <c r="C37" s="4">
        <v>1</v>
      </c>
      <c r="D37" s="5" t="s">
        <v>30</v>
      </c>
      <c r="E37" s="5" t="s">
        <v>20</v>
      </c>
      <c r="F37" s="5" t="s">
        <v>13</v>
      </c>
      <c r="G37" s="5" t="s">
        <v>31</v>
      </c>
      <c r="H37" s="6">
        <v>0</v>
      </c>
      <c r="I37" s="4" t="s">
        <v>15</v>
      </c>
      <c r="J37" s="7" t="s">
        <v>15</v>
      </c>
    </row>
    <row r="38" spans="1:10" s="11" customFormat="1" ht="11.25" x14ac:dyDescent="0.2">
      <c r="C38" s="4">
        <v>1</v>
      </c>
      <c r="D38" s="5" t="s">
        <v>30</v>
      </c>
      <c r="E38" s="5" t="s">
        <v>22</v>
      </c>
      <c r="F38" s="5" t="s">
        <v>13</v>
      </c>
      <c r="G38" s="5" t="s">
        <v>31</v>
      </c>
      <c r="H38" s="6">
        <v>0</v>
      </c>
      <c r="I38" s="4" t="s">
        <v>15</v>
      </c>
      <c r="J38" s="7" t="s">
        <v>15</v>
      </c>
    </row>
    <row r="39" spans="1:10" s="14" customFormat="1" ht="12.75" x14ac:dyDescent="0.2">
      <c r="A39" s="29" t="s">
        <v>32</v>
      </c>
      <c r="B39" s="8"/>
      <c r="C39" s="25">
        <f>SUM(C36:C38)</f>
        <v>3</v>
      </c>
      <c r="D39" s="26"/>
      <c r="E39" s="26"/>
      <c r="F39" s="26"/>
      <c r="G39" s="26"/>
      <c r="H39" s="27">
        <f t="shared" ref="H39:J39" si="3">SUM(H36:H38)</f>
        <v>0</v>
      </c>
      <c r="I39" s="25">
        <f t="shared" si="3"/>
        <v>0</v>
      </c>
      <c r="J39" s="28">
        <f t="shared" si="3"/>
        <v>0</v>
      </c>
    </row>
    <row r="40" spans="1:10" s="11" customFormat="1" ht="11.25" x14ac:dyDescent="0.2">
      <c r="A40" s="17"/>
      <c r="C40" s="4">
        <v>40</v>
      </c>
      <c r="D40" s="5" t="s">
        <v>33</v>
      </c>
      <c r="E40" s="5" t="s">
        <v>12</v>
      </c>
      <c r="F40" s="5" t="s">
        <v>13</v>
      </c>
      <c r="G40" s="5" t="s">
        <v>34</v>
      </c>
      <c r="H40" s="6">
        <v>0</v>
      </c>
      <c r="I40" s="4" t="s">
        <v>15</v>
      </c>
      <c r="J40" s="7" t="s">
        <v>15</v>
      </c>
    </row>
    <row r="41" spans="1:10" s="11" customFormat="1" ht="11.25" x14ac:dyDescent="0.2">
      <c r="A41" s="17"/>
      <c r="C41" s="4">
        <v>15</v>
      </c>
      <c r="D41" s="5" t="s">
        <v>33</v>
      </c>
      <c r="E41" s="5" t="s">
        <v>12</v>
      </c>
      <c r="F41" s="5" t="s">
        <v>17</v>
      </c>
      <c r="G41" s="5" t="s">
        <v>34</v>
      </c>
      <c r="H41" s="6">
        <v>0</v>
      </c>
      <c r="I41" s="4" t="s">
        <v>15</v>
      </c>
      <c r="J41" s="7" t="s">
        <v>15</v>
      </c>
    </row>
    <row r="42" spans="1:10" s="11" customFormat="1" ht="11.25" x14ac:dyDescent="0.2">
      <c r="A42" s="17"/>
      <c r="C42" s="4">
        <v>19</v>
      </c>
      <c r="D42" s="5" t="s">
        <v>33</v>
      </c>
      <c r="E42" s="5" t="s">
        <v>19</v>
      </c>
      <c r="F42" s="5" t="s">
        <v>13</v>
      </c>
      <c r="G42" s="5" t="s">
        <v>34</v>
      </c>
      <c r="H42" s="6">
        <v>389501</v>
      </c>
      <c r="I42" s="4" t="s">
        <v>15</v>
      </c>
      <c r="J42" s="7" t="s">
        <v>15</v>
      </c>
    </row>
    <row r="43" spans="1:10" s="11" customFormat="1" ht="11.25" x14ac:dyDescent="0.2">
      <c r="A43" s="17"/>
      <c r="C43" s="4">
        <v>42</v>
      </c>
      <c r="D43" s="5" t="s">
        <v>33</v>
      </c>
      <c r="E43" s="5" t="s">
        <v>20</v>
      </c>
      <c r="F43" s="5" t="s">
        <v>13</v>
      </c>
      <c r="G43" s="5" t="s">
        <v>34</v>
      </c>
      <c r="H43" s="6">
        <v>812486</v>
      </c>
      <c r="I43" s="4">
        <v>0</v>
      </c>
      <c r="J43" s="7">
        <v>0</v>
      </c>
    </row>
    <row r="44" spans="1:10" s="11" customFormat="1" ht="11.25" x14ac:dyDescent="0.2">
      <c r="A44" s="17"/>
      <c r="C44" s="4">
        <v>14</v>
      </c>
      <c r="D44" s="5" t="s">
        <v>33</v>
      </c>
      <c r="E44" s="5" t="s">
        <v>20</v>
      </c>
      <c r="F44" s="5" t="s">
        <v>17</v>
      </c>
      <c r="G44" s="5" t="s">
        <v>34</v>
      </c>
      <c r="H44" s="6">
        <v>231404</v>
      </c>
      <c r="I44" s="4" t="s">
        <v>15</v>
      </c>
      <c r="J44" s="7" t="s">
        <v>15</v>
      </c>
    </row>
    <row r="45" spans="1:10" s="11" customFormat="1" ht="11.25" x14ac:dyDescent="0.2">
      <c r="A45" s="17"/>
      <c r="C45" s="4">
        <v>1</v>
      </c>
      <c r="D45" s="5" t="s">
        <v>33</v>
      </c>
      <c r="E45" s="5" t="s">
        <v>20</v>
      </c>
      <c r="F45" s="5" t="s">
        <v>18</v>
      </c>
      <c r="G45" s="5" t="s">
        <v>34</v>
      </c>
      <c r="H45" s="6">
        <v>10500</v>
      </c>
      <c r="I45" s="4" t="s">
        <v>15</v>
      </c>
      <c r="J45" s="7" t="s">
        <v>15</v>
      </c>
    </row>
    <row r="46" spans="1:10" s="11" customFormat="1" ht="11.25" x14ac:dyDescent="0.2">
      <c r="A46" s="22"/>
      <c r="C46" s="4">
        <v>27</v>
      </c>
      <c r="D46" s="5" t="s">
        <v>33</v>
      </c>
      <c r="E46" s="5" t="s">
        <v>22</v>
      </c>
      <c r="F46" s="5" t="s">
        <v>13</v>
      </c>
      <c r="G46" s="5" t="s">
        <v>34</v>
      </c>
      <c r="H46" s="6">
        <v>22619063</v>
      </c>
      <c r="I46" s="4" t="s">
        <v>15</v>
      </c>
      <c r="J46" s="7" t="s">
        <v>15</v>
      </c>
    </row>
    <row r="47" spans="1:10" s="11" customFormat="1" ht="11.25" x14ac:dyDescent="0.2">
      <c r="A47" s="22"/>
      <c r="C47" s="4">
        <v>1</v>
      </c>
      <c r="D47" s="5" t="s">
        <v>33</v>
      </c>
      <c r="E47" s="5" t="s">
        <v>22</v>
      </c>
      <c r="F47" s="5" t="s">
        <v>21</v>
      </c>
      <c r="G47" s="5" t="s">
        <v>34</v>
      </c>
      <c r="H47" s="6">
        <v>250000</v>
      </c>
      <c r="I47" s="4" t="s">
        <v>15</v>
      </c>
      <c r="J47" s="7" t="s">
        <v>15</v>
      </c>
    </row>
    <row r="48" spans="1:10" s="11" customFormat="1" ht="11.25" x14ac:dyDescent="0.2">
      <c r="A48" s="23"/>
      <c r="C48" s="4">
        <v>4</v>
      </c>
      <c r="D48" s="5" t="s">
        <v>33</v>
      </c>
      <c r="E48" s="5" t="s">
        <v>22</v>
      </c>
      <c r="F48" s="5" t="s">
        <v>16</v>
      </c>
      <c r="G48" s="5" t="s">
        <v>34</v>
      </c>
      <c r="H48" s="6">
        <v>2286489</v>
      </c>
      <c r="I48" s="4" t="s">
        <v>15</v>
      </c>
      <c r="J48" s="7" t="s">
        <v>15</v>
      </c>
    </row>
    <row r="49" spans="1:10" s="11" customFormat="1" ht="11.25" x14ac:dyDescent="0.2">
      <c r="A49" s="17"/>
      <c r="C49" s="4">
        <v>2</v>
      </c>
      <c r="D49" s="5" t="s">
        <v>33</v>
      </c>
      <c r="E49" s="5" t="s">
        <v>22</v>
      </c>
      <c r="F49" s="5" t="s">
        <v>17</v>
      </c>
      <c r="G49" s="5" t="s">
        <v>34</v>
      </c>
      <c r="H49" s="6">
        <v>897000</v>
      </c>
      <c r="I49" s="4" t="s">
        <v>15</v>
      </c>
      <c r="J49" s="7" t="s">
        <v>15</v>
      </c>
    </row>
    <row r="50" spans="1:10" s="14" customFormat="1" ht="12.75" x14ac:dyDescent="0.2">
      <c r="A50" s="29" t="s">
        <v>35</v>
      </c>
      <c r="B50" s="8"/>
      <c r="C50" s="25">
        <f>SUM(C40:C49)</f>
        <v>165</v>
      </c>
      <c r="D50" s="26"/>
      <c r="E50" s="26"/>
      <c r="F50" s="26"/>
      <c r="G50" s="26"/>
      <c r="H50" s="27">
        <f t="shared" ref="H50:J50" si="4">SUM(H40:H49)</f>
        <v>27496443</v>
      </c>
      <c r="I50" s="25">
        <f t="shared" si="4"/>
        <v>0</v>
      </c>
      <c r="J50" s="28">
        <f t="shared" si="4"/>
        <v>0</v>
      </c>
    </row>
    <row r="51" spans="1:10" s="11" customFormat="1" ht="11.25" x14ac:dyDescent="0.2">
      <c r="A51" s="17"/>
      <c r="C51" s="4">
        <v>1</v>
      </c>
      <c r="D51" s="5" t="s">
        <v>11</v>
      </c>
      <c r="E51" s="5" t="s">
        <v>12</v>
      </c>
      <c r="F51" s="5" t="s">
        <v>18</v>
      </c>
      <c r="G51" s="5" t="s">
        <v>36</v>
      </c>
      <c r="H51" s="6">
        <v>5000</v>
      </c>
      <c r="I51" s="4" t="s">
        <v>15</v>
      </c>
      <c r="J51" s="7" t="s">
        <v>15</v>
      </c>
    </row>
    <row r="52" spans="1:10" s="11" customFormat="1" ht="11.25" x14ac:dyDescent="0.2">
      <c r="A52" s="17"/>
      <c r="C52" s="4">
        <v>40</v>
      </c>
      <c r="D52" s="5" t="s">
        <v>11</v>
      </c>
      <c r="E52" s="5" t="s">
        <v>20</v>
      </c>
      <c r="F52" s="5" t="s">
        <v>18</v>
      </c>
      <c r="G52" s="5" t="s">
        <v>36</v>
      </c>
      <c r="H52" s="6">
        <v>15307914</v>
      </c>
      <c r="I52" s="4">
        <v>0</v>
      </c>
      <c r="J52" s="7">
        <v>42</v>
      </c>
    </row>
    <row r="53" spans="1:10" s="11" customFormat="1" ht="11.25" x14ac:dyDescent="0.2">
      <c r="A53" s="17"/>
      <c r="C53" s="4">
        <v>9</v>
      </c>
      <c r="D53" s="5" t="s">
        <v>11</v>
      </c>
      <c r="E53" s="5" t="s">
        <v>22</v>
      </c>
      <c r="F53" s="5" t="s">
        <v>13</v>
      </c>
      <c r="G53" s="5" t="s">
        <v>36</v>
      </c>
      <c r="H53" s="6">
        <v>107656907</v>
      </c>
      <c r="I53" s="4">
        <v>0</v>
      </c>
      <c r="J53" s="7">
        <v>195</v>
      </c>
    </row>
    <row r="54" spans="1:10" s="11" customFormat="1" ht="11.25" x14ac:dyDescent="0.2">
      <c r="A54" s="17"/>
      <c r="C54" s="4">
        <v>17</v>
      </c>
      <c r="D54" s="5" t="s">
        <v>11</v>
      </c>
      <c r="E54" s="5" t="s">
        <v>22</v>
      </c>
      <c r="F54" s="5" t="s">
        <v>17</v>
      </c>
      <c r="G54" s="5" t="s">
        <v>36</v>
      </c>
      <c r="H54" s="6">
        <v>29938671</v>
      </c>
      <c r="I54" s="4">
        <v>0</v>
      </c>
      <c r="J54" s="7">
        <v>257</v>
      </c>
    </row>
    <row r="55" spans="1:10" s="11" customFormat="1" ht="11.25" x14ac:dyDescent="0.2">
      <c r="A55" s="17"/>
      <c r="C55" s="4">
        <v>52</v>
      </c>
      <c r="D55" s="5" t="s">
        <v>11</v>
      </c>
      <c r="E55" s="5" t="s">
        <v>22</v>
      </c>
      <c r="F55" s="5" t="s">
        <v>18</v>
      </c>
      <c r="G55" s="5" t="s">
        <v>36</v>
      </c>
      <c r="H55" s="6">
        <v>14885012</v>
      </c>
      <c r="I55" s="4">
        <v>0</v>
      </c>
      <c r="J55" s="7">
        <v>69</v>
      </c>
    </row>
    <row r="56" spans="1:10" s="14" customFormat="1" ht="12.75" x14ac:dyDescent="0.2">
      <c r="A56" s="29" t="s">
        <v>37</v>
      </c>
      <c r="B56" s="8"/>
      <c r="C56" s="25">
        <f>SUM(C51:C55)</f>
        <v>119</v>
      </c>
      <c r="D56" s="26"/>
      <c r="E56" s="26"/>
      <c r="F56" s="26"/>
      <c r="G56" s="26"/>
      <c r="H56" s="27">
        <f t="shared" ref="H56:J56" si="5">SUM(H51:H55)</f>
        <v>167793504</v>
      </c>
      <c r="I56" s="25">
        <f t="shared" si="5"/>
        <v>0</v>
      </c>
      <c r="J56" s="28">
        <f t="shared" si="5"/>
        <v>563</v>
      </c>
    </row>
    <row r="57" spans="1:10" s="11" customFormat="1" ht="11.25" x14ac:dyDescent="0.2">
      <c r="A57" s="17"/>
      <c r="C57" s="4">
        <v>2</v>
      </c>
      <c r="D57" s="5" t="s">
        <v>11</v>
      </c>
      <c r="E57" s="5" t="s">
        <v>12</v>
      </c>
      <c r="F57" s="5" t="s">
        <v>13</v>
      </c>
      <c r="G57" s="5" t="s">
        <v>38</v>
      </c>
      <c r="H57" s="6">
        <v>25000</v>
      </c>
      <c r="I57" s="4" t="s">
        <v>15</v>
      </c>
      <c r="J57" s="7" t="s">
        <v>15</v>
      </c>
    </row>
    <row r="58" spans="1:10" s="11" customFormat="1" ht="11.25" x14ac:dyDescent="0.2">
      <c r="A58" s="17"/>
      <c r="C58" s="4">
        <v>1</v>
      </c>
      <c r="D58" s="5" t="s">
        <v>11</v>
      </c>
      <c r="E58" s="5" t="s">
        <v>12</v>
      </c>
      <c r="F58" s="5" t="s">
        <v>17</v>
      </c>
      <c r="G58" s="5" t="s">
        <v>38</v>
      </c>
      <c r="H58" s="6">
        <v>0</v>
      </c>
      <c r="I58" s="4" t="s">
        <v>15</v>
      </c>
      <c r="J58" s="7" t="s">
        <v>15</v>
      </c>
    </row>
    <row r="59" spans="1:10" s="11" customFormat="1" ht="11.25" x14ac:dyDescent="0.2">
      <c r="C59" s="4">
        <v>1</v>
      </c>
      <c r="D59" s="5" t="s">
        <v>11</v>
      </c>
      <c r="E59" s="5" t="s">
        <v>12</v>
      </c>
      <c r="F59" s="5" t="s">
        <v>18</v>
      </c>
      <c r="G59" s="5" t="s">
        <v>38</v>
      </c>
      <c r="H59" s="6">
        <v>500</v>
      </c>
      <c r="I59" s="4" t="s">
        <v>15</v>
      </c>
      <c r="J59" s="7" t="s">
        <v>15</v>
      </c>
    </row>
    <row r="60" spans="1:10" s="11" customFormat="1" ht="11.25" x14ac:dyDescent="0.2">
      <c r="A60" s="17"/>
      <c r="C60" s="4">
        <v>1</v>
      </c>
      <c r="D60" s="5" t="s">
        <v>11</v>
      </c>
      <c r="E60" s="5" t="s">
        <v>20</v>
      </c>
      <c r="F60" s="5" t="s">
        <v>18</v>
      </c>
      <c r="G60" s="5" t="s">
        <v>38</v>
      </c>
      <c r="H60" s="6">
        <v>48502</v>
      </c>
      <c r="I60" s="4">
        <v>0</v>
      </c>
      <c r="J60" s="7">
        <v>1</v>
      </c>
    </row>
    <row r="61" spans="1:10" s="14" customFormat="1" ht="12.75" x14ac:dyDescent="0.2">
      <c r="A61" s="29" t="s">
        <v>39</v>
      </c>
      <c r="B61" s="8"/>
      <c r="C61" s="25">
        <f>SUM(C57:C60)</f>
        <v>5</v>
      </c>
      <c r="D61" s="26"/>
      <c r="E61" s="26"/>
      <c r="F61" s="26"/>
      <c r="G61" s="26"/>
      <c r="H61" s="27">
        <f t="shared" ref="H61:J61" si="6">SUM(H57:H60)</f>
        <v>74002</v>
      </c>
      <c r="I61" s="25">
        <f t="shared" si="6"/>
        <v>0</v>
      </c>
      <c r="J61" s="28">
        <f t="shared" si="6"/>
        <v>1</v>
      </c>
    </row>
    <row r="62" spans="1:10" s="11" customFormat="1" ht="11.25" x14ac:dyDescent="0.2">
      <c r="A62" s="18"/>
      <c r="C62" s="4">
        <v>22</v>
      </c>
      <c r="D62" s="5" t="s">
        <v>33</v>
      </c>
      <c r="E62" s="5" t="s">
        <v>19</v>
      </c>
      <c r="F62" s="5" t="s">
        <v>13</v>
      </c>
      <c r="G62" s="5" t="s">
        <v>40</v>
      </c>
      <c r="H62" s="6">
        <v>0</v>
      </c>
      <c r="I62" s="4" t="s">
        <v>15</v>
      </c>
      <c r="J62" s="7" t="s">
        <v>15</v>
      </c>
    </row>
    <row r="63" spans="1:10" s="11" customFormat="1" ht="11.25" x14ac:dyDescent="0.2">
      <c r="A63" s="18"/>
      <c r="C63" s="4">
        <v>15</v>
      </c>
      <c r="D63" s="5" t="s">
        <v>33</v>
      </c>
      <c r="E63" s="5" t="s">
        <v>20</v>
      </c>
      <c r="F63" s="5" t="s">
        <v>13</v>
      </c>
      <c r="G63" s="5" t="s">
        <v>40</v>
      </c>
      <c r="H63" s="6">
        <v>0</v>
      </c>
      <c r="I63" s="4" t="s">
        <v>15</v>
      </c>
      <c r="J63" s="7" t="s">
        <v>15</v>
      </c>
    </row>
    <row r="64" spans="1:10" s="11" customFormat="1" ht="11.25" x14ac:dyDescent="0.2">
      <c r="C64" s="4">
        <v>1</v>
      </c>
      <c r="D64" s="5" t="s">
        <v>33</v>
      </c>
      <c r="E64" s="5" t="s">
        <v>20</v>
      </c>
      <c r="F64" s="5" t="s">
        <v>17</v>
      </c>
      <c r="G64" s="5" t="s">
        <v>40</v>
      </c>
      <c r="H64" s="6">
        <v>0</v>
      </c>
      <c r="I64" s="4" t="s">
        <v>15</v>
      </c>
      <c r="J64" s="7" t="s">
        <v>15</v>
      </c>
    </row>
    <row r="65" spans="1:10" s="11" customFormat="1" ht="11.25" x14ac:dyDescent="0.2">
      <c r="A65" s="17"/>
      <c r="C65" s="4">
        <v>1</v>
      </c>
      <c r="D65" s="5" t="s">
        <v>33</v>
      </c>
      <c r="E65" s="5" t="s">
        <v>22</v>
      </c>
      <c r="F65" s="5" t="s">
        <v>13</v>
      </c>
      <c r="G65" s="5" t="s">
        <v>40</v>
      </c>
      <c r="H65" s="6">
        <v>0</v>
      </c>
      <c r="I65" s="4" t="s">
        <v>15</v>
      </c>
      <c r="J65" s="7" t="s">
        <v>15</v>
      </c>
    </row>
    <row r="66" spans="1:10" s="14" customFormat="1" ht="12.75" x14ac:dyDescent="0.2">
      <c r="A66" s="35" t="s">
        <v>41</v>
      </c>
      <c r="B66" s="8"/>
      <c r="C66" s="25">
        <f>SUM(C62:C65)</f>
        <v>39</v>
      </c>
      <c r="D66" s="26"/>
      <c r="E66" s="26"/>
      <c r="F66" s="26"/>
      <c r="G66" s="26"/>
      <c r="H66" s="27">
        <f t="shared" ref="H66:J66" si="7">SUM(H62:H65)</f>
        <v>0</v>
      </c>
      <c r="I66" s="25">
        <f t="shared" si="7"/>
        <v>0</v>
      </c>
      <c r="J66" s="28">
        <f t="shared" si="7"/>
        <v>0</v>
      </c>
    </row>
    <row r="67" spans="1:10" s="11" customFormat="1" ht="11.25" x14ac:dyDescent="0.2">
      <c r="A67" s="18"/>
      <c r="C67" s="4">
        <v>3</v>
      </c>
      <c r="D67" s="5" t="s">
        <v>11</v>
      </c>
      <c r="E67" s="5" t="s">
        <v>20</v>
      </c>
      <c r="F67" s="5" t="s">
        <v>13</v>
      </c>
      <c r="G67" s="5" t="s">
        <v>42</v>
      </c>
      <c r="H67" s="6">
        <v>0</v>
      </c>
      <c r="I67" s="4" t="s">
        <v>15</v>
      </c>
      <c r="J67" s="7" t="s">
        <v>15</v>
      </c>
    </row>
    <row r="68" spans="1:10" s="14" customFormat="1" ht="12.75" x14ac:dyDescent="0.2">
      <c r="A68" s="29" t="s">
        <v>43</v>
      </c>
      <c r="B68" s="8"/>
      <c r="C68" s="25">
        <f>SUM(C67)</f>
        <v>3</v>
      </c>
      <c r="D68" s="26"/>
      <c r="E68" s="26"/>
      <c r="F68" s="26"/>
      <c r="G68" s="26"/>
      <c r="H68" s="27">
        <f t="shared" ref="H68:J68" si="8">SUM(H67)</f>
        <v>0</v>
      </c>
      <c r="I68" s="25">
        <f t="shared" si="8"/>
        <v>0</v>
      </c>
      <c r="J68" s="28">
        <f t="shared" si="8"/>
        <v>0</v>
      </c>
    </row>
    <row r="69" spans="1:10" s="14" customFormat="1" ht="12.75" x14ac:dyDescent="0.2">
      <c r="A69" s="36" t="s">
        <v>44</v>
      </c>
      <c r="B69" s="8"/>
      <c r="C69" s="37">
        <f>SUM(C68,C66,C61,C56,C50,C39,C35,C24,C21)</f>
        <v>929</v>
      </c>
      <c r="D69" s="38"/>
      <c r="E69" s="38"/>
      <c r="F69" s="38"/>
      <c r="G69" s="39" t="s">
        <v>45</v>
      </c>
      <c r="H69" s="40">
        <f t="shared" ref="H69:J69" si="9">SUM(H68,H66,H61,H56,H50,H39,H35,H24,H21)</f>
        <v>369376303</v>
      </c>
      <c r="I69" s="37">
        <f t="shared" si="9"/>
        <v>92</v>
      </c>
      <c r="J69" s="41">
        <f t="shared" si="9"/>
        <v>755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DCI - Issued Building Permit Stats Summary - May 2016</dc:title>
  <dc:creator>Moon Callison</dc:creator>
  <cp:lastModifiedBy>Moon Callison</cp:lastModifiedBy>
  <dcterms:created xsi:type="dcterms:W3CDTF">2016-06-02T20:58:22Z</dcterms:created>
  <dcterms:modified xsi:type="dcterms:W3CDTF">2016-06-02T21:06:58Z</dcterms:modified>
</cp:coreProperties>
</file>