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7215" windowHeight="9015" activeTab="2"/>
  </bookViews>
  <sheets>
    <sheet name="DP-2" sheetId="1" r:id="rId1"/>
    <sheet name="DP-3" sheetId="2" r:id="rId2"/>
    <sheet name="DP-4" sheetId="3" r:id="rId3"/>
  </sheets>
  <definedNames>
    <definedName name="_xlnm.Print_Area" localSheetId="0">'DP-2'!$A$1:$G$76</definedName>
    <definedName name="_xlnm.Print_Area" localSheetId="1">'DP-3'!$A$1:$G$76</definedName>
    <definedName name="_xlnm.Print_Area" localSheetId="2">'DP-4'!$A$1:$G$76</definedName>
  </definedNames>
  <calcPr fullCalcOnLoad="1"/>
</workbook>
</file>

<file path=xl/sharedStrings.xml><?xml version="1.0" encoding="utf-8"?>
<sst xmlns="http://schemas.openxmlformats.org/spreadsheetml/2006/main" count="538" uniqueCount="329">
  <si>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</si>
  <si>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</si>
  <si>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</si>
  <si>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</si>
  <si>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</si>
  <si>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</si>
  <si>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</si>
  <si>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</si>
  <si>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</si>
  <si>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</si>
  <si>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</si>
  <si>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</si>
  <si>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</si>
  <si>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</si>
  <si>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</si>
  <si>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</si>
  <si>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</si>
  <si>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</si>
  <si>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</si>
  <si>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</si>
  <si>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</si>
  <si>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</si>
  <si>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</si>
  <si>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</si>
  <si>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</si>
  <si>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</si>
  <si>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</si>
  <si>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</si>
  <si>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</si>
  <si>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</si>
  <si>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</si>
  <si>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</si>
  <si>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</si>
  <si>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</si>
  <si>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</si>
  <si>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</si>
  <si>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</si>
  <si>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</si>
  <si>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</si>
  <si>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</si>
  <si>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</si>
  <si>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</si>
  <si>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</si>
  <si>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</si>
  <si>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</si>
  <si>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</si>
  <si>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</si>
  <si>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</si>
  <si>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</si>
  <si>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</si>
  <si>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</si>
  <si>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</si>
  <si>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</si>
  <si>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</si>
  <si>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</si>
  <si>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</si>
  <si>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</si>
  <si>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</si>
  <si>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</si>
  <si>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</si>
  <si>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</si>
  <si>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</si>
  <si>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</si>
  <si>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</si>
  <si>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</si>
  <si>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</si>
  <si>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</si>
  <si>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</si>
  <si>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</si>
  <si>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</si>
  <si>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</si>
  <si>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</si>
  <si>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</si>
  <si>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</si>
  <si>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</si>
  <si>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</si>
  <si>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</si>
  <si>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</si>
  <si>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</si>
  <si>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</si>
  <si>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</si>
  <si>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</si>
  <si>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</si>
  <si>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</si>
  <si>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</si>
  <si>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</si>
  <si>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</si>
  <si>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</si>
  <si>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</si>
  <si>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</si>
  <si>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</si>
  <si>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</si>
  <si>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</si>
  <si>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</si>
  <si>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</si>
  <si>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</si>
  <si>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</si>
  <si>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</si>
  <si>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</si>
  <si>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</si>
  <si>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</si>
  <si>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</si>
  <si>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</si>
  <si>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</si>
  <si>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</si>
  <si>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</si>
  <si>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</si>
  <si>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</si>
  <si>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</si>
  <si>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</si>
  <si>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</si>
  <si>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</si>
  <si>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</si>
  <si>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</si>
  <si>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</si>
  <si>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</si>
  <si>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</si>
  <si>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</si>
  <si>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</si>
  <si>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</si>
  <si>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</si>
  <si>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</si>
  <si>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</si>
  <si>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</si>
  <si>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</si>
  <si>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</si>
  <si>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</si>
  <si>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</si>
  <si>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</si>
  <si>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</si>
  <si>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</si>
  <si>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</si>
  <si>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</si>
  <si>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</si>
  <si>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</si>
  <si>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</si>
  <si>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</si>
  <si>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</si>
  <si>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</si>
  <si>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</si>
  <si>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</si>
  <si>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</si>
  <si>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</si>
  <si>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</si>
  <si>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</si>
  <si>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</si>
  <si>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</si>
  <si>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</si>
  <si>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</si>
  <si>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</si>
  <si>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</si>
  <si>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</si>
  <si>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</si>
  <si>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</si>
  <si>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</si>
  <si>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</si>
  <si>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</si>
  <si>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</si>
  <si>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</si>
  <si>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</si>
  <si>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</si>
  <si>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</si>
  <si>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</si>
  <si>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</si>
  <si>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</si>
  <si>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</si>
  <si>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</si>
  <si>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</si>
  <si>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</si>
  <si>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</si>
  <si>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</si>
  <si>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</si>
  <si>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</si>
  <si>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</si>
  <si>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</si>
  <si>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</si>
  <si>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</si>
  <si>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</si>
  <si>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</si>
  <si>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</si>
  <si>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</si>
  <si>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</si>
  <si>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</si>
  <si>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</si>
  <si>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</si>
  <si>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</si>
  <si>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</si>
  <si>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</si>
  <si>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</si>
  <si>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</si>
  <si>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</si>
  <si>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</si>
  <si>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</si>
  <si>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</si>
  <si>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</si>
  <si>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</si>
  <si>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</si>
  <si>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</si>
  <si>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</si>
  <si>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</si>
  <si>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</si>
  <si>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</si>
  <si>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</si>
  <si>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</si>
  <si>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</si>
  <si>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</si>
  <si>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</si>
  <si>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</si>
  <si>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</si>
  <si>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</si>
  <si>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</si>
  <si>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</si>
  <si>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</si>
  <si>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</si>
  <si>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</si>
  <si>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</si>
  <si>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</si>
  <si>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</si>
  <si>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</si>
  <si>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</si>
  <si>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</si>
  <si>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</si>
  <si>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</si>
  <si>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</si>
  <si>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</si>
  <si>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</si>
  <si>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</si>
  <si>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</si>
  <si>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</si>
  <si>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</si>
  <si>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</si>
  <si>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</si>
  <si>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</si>
  <si>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</si>
  <si>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</si>
  <si>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</si>
  <si>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</si>
  <si>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</si>
  <si>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</si>
  <si>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</si>
  <si>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</si>
  <si>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</si>
  <si>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</si>
  <si>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</si>
  <si>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</si>
  <si>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</si>
  <si>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</si>
  <si>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</si>
  <si>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</si>
  <si>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</si>
  <si>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</si>
  <si>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</si>
  <si>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</si>
  <si>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</si>
  <si>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</si>
  <si>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</si>
  <si>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</si>
  <si>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</si>
  <si>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</si>
  <si>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</si>
  <si>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</si>
  <si>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</si>
  <si>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</si>
  <si>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</si>
  <si>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</si>
  <si>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</si>
  <si>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</si>
  <si>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</si>
  <si>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</si>
  <si>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</si>
  <si>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</si>
  <si>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</si>
  <si>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</si>
  <si>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</si>
  <si>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</si>
  <si>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</si>
  <si>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</si>
  <si>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</si>
  <si>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</si>
  <si>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</si>
  <si>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</si>
  <si>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</si>
  <si>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</si>
  <si>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</si>
  <si>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</si>
  <si>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</si>
  <si>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</si>
  <si>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</si>
  <si>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</si>
  <si>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</si>
  <si>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</si>
  <si>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</si>
  <si>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</si>
  <si>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</si>
  <si>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</si>
  <si>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</si>
  <si>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</si>
  <si>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</si>
  <si>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</si>
  <si>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</si>
  <si>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</si>
  <si>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</si>
  <si>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</si>
  <si>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</si>
  <si>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</si>
  <si>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</si>
  <si>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</si>
  <si>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</si>
  <si>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</si>
  <si>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</si>
  <si>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</si>
  <si>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</si>
  <si>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</si>
  <si>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</si>
  <si>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</si>
  <si>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</si>
  <si>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</si>
  <si>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</si>
  <si>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r>
      <t>Mean travel time to work (minutes)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</si>
  <si>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earnings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</si>
  <si>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Social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</si>
  <si>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Supplemental Security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</si>
  <si>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public assistance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</si>
  <si>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   Mean retirement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</si>
  <si>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>Per capita income (dollars)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.................................................................................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</si>
  <si>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If the denominator of a mean value or per capita value is less than 30, then that value is calculated using a rounded aggregate in the numerator.  See text.</t>
    </r>
  </si>
  <si>
    <r>
      <t xml:space="preserve">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The data represent a combination of two ancestries shown separately in Summary File 3.  Czech includes Czechoslovakian.  French includes </t>
    </r>
  </si>
  <si>
    <t xml:space="preserve">           Geographic area: Seattle city, Washington</t>
  </si>
  <si>
    <t>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</si>
</sst>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64" fontId="0" fillId="0" borderId="19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4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3" fontId="0" fillId="0" borderId="27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7" fillId="0" borderId="1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164" fontId="0" fillId="0" borderId="29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30" xfId="0" applyNumberFormat="1" applyFill="1" applyBorder="1" applyAlignment="1">
      <alignment/>
    </xf>
    <xf numFmtId="3" fontId="4" fillId="0" borderId="31" xfId="0" applyNumberFormat="1" applyFont="1" applyFill="1" applyBorder="1" applyAlignment="1">
      <alignment horizontal="right"/>
    </xf>
    <xf numFmtId="3" fontId="0" fillId="0" borderId="26" xfId="0" applyNumberFormat="1" applyBorder="1" applyAlignment="1">
      <alignment/>
    </xf>
    <xf numFmtId="3" fontId="0" fillId="0" borderId="26" xfId="0" applyNumberFormat="1" applyBorder="1" applyAlignment="1">
      <alignment vertical="top"/>
    </xf>
    <xf numFmtId="164" fontId="0" fillId="0" borderId="8" xfId="0" applyNumberFormat="1" applyBorder="1" applyAlignment="1">
      <alignment/>
    </xf>
    <xf numFmtId="164" fontId="0" fillId="0" borderId="26" xfId="0" applyNumberFormat="1" applyBorder="1" applyAlignment="1">
      <alignment vertical="top"/>
    </xf>
    <xf numFmtId="3" fontId="4" fillId="0" borderId="26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0" fillId="0" borderId="32" xfId="0" applyNumberForma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showGridLines="0" zoomScale="75" zoomScaleNormal="75" zoomScaleSheetLayoutView="75" zoomScalePageLayoutView="0" workbookViewId="0" topLeftCell="A1">
      <selection activeCell="F18" sqref="F18"/>
    </sheetView>
  </sheetViews>
  <sheetFormatPr defaultColWidth="9.140625" defaultRowHeight="12.75"/>
  <cols>
    <col min="1" max="1" width="45.28125" style="0" customWidth="1"/>
    <col min="2" max="2" width="11.421875" style="84" customWidth="1"/>
    <col min="3" max="3" width="8.57421875" style="65" customWidth="1"/>
    <col min="4" max="4" width="0.71875" style="0" customWidth="1"/>
    <col min="5" max="5" width="39.28125" style="0" customWidth="1"/>
    <col min="6" max="6" width="11.28125" style="0" customWidth="1"/>
    <col min="7" max="7" width="8.421875" style="65" customWidth="1"/>
    <col min="9" max="9" width="11.140625" style="0" bestFit="1" customWidth="1"/>
    <col min="10" max="10" width="9.7109375" style="0" customWidth="1"/>
  </cols>
  <sheetData>
    <row r="1" spans="1:7" ht="15">
      <c r="A1" s="72" t="s">
        <v>188</v>
      </c>
      <c r="B1" s="20"/>
      <c r="C1" s="64"/>
      <c r="D1" s="2"/>
      <c r="E1" s="2"/>
      <c r="F1" s="2"/>
      <c r="G1" s="64"/>
    </row>
    <row r="2" spans="1:2" ht="12.75">
      <c r="A2" t="s">
        <v>327</v>
      </c>
      <c r="B2" s="20"/>
    </row>
    <row r="3" ht="12.75">
      <c r="B3" s="20"/>
    </row>
    <row r="4" spans="1:7" ht="12.75">
      <c r="A4" s="12" t="s">
        <v>192</v>
      </c>
      <c r="B4" s="20"/>
      <c r="C4" s="66"/>
      <c r="D4" s="12"/>
      <c r="E4" s="12"/>
      <c r="F4" s="12"/>
      <c r="G4" s="66"/>
    </row>
    <row r="5" spans="1:7" ht="12.75">
      <c r="A5" s="13"/>
      <c r="B5" s="82"/>
      <c r="C5" s="67"/>
      <c r="D5" s="6"/>
      <c r="E5" s="14"/>
      <c r="F5" s="14"/>
      <c r="G5" s="67"/>
    </row>
    <row r="6" spans="1:7" ht="12.75">
      <c r="A6" s="15" t="s">
        <v>178</v>
      </c>
      <c r="B6" s="83" t="s">
        <v>179</v>
      </c>
      <c r="C6" s="9" t="s">
        <v>180</v>
      </c>
      <c r="D6" s="17"/>
      <c r="E6" s="18" t="s">
        <v>178</v>
      </c>
      <c r="F6" s="16" t="s">
        <v>179</v>
      </c>
      <c r="G6" s="9" t="s">
        <v>180</v>
      </c>
    </row>
    <row r="7" spans="1:7" ht="12.75">
      <c r="A7" s="3"/>
      <c r="B7" s="57"/>
      <c r="C7" s="68"/>
      <c r="E7" s="1"/>
      <c r="F7" s="1"/>
      <c r="G7" s="68"/>
    </row>
    <row r="8" spans="1:7" ht="12.75">
      <c r="A8" s="4" t="s">
        <v>189</v>
      </c>
      <c r="B8" s="57"/>
      <c r="C8" s="68"/>
      <c r="E8" s="11" t="s">
        <v>190</v>
      </c>
      <c r="F8" s="1"/>
      <c r="G8" s="68"/>
    </row>
    <row r="9" spans="1:7" ht="12.75">
      <c r="A9" s="4" t="s">
        <v>191</v>
      </c>
      <c r="B9" s="57"/>
      <c r="C9" s="68"/>
      <c r="E9" s="11" t="s">
        <v>193</v>
      </c>
      <c r="F9" s="49">
        <v>563375</v>
      </c>
      <c r="G9" s="69">
        <v>100</v>
      </c>
    </row>
    <row r="10" spans="1:7" ht="12.75">
      <c r="A10" s="4" t="s">
        <v>194</v>
      </c>
      <c r="B10" s="58">
        <v>136863</v>
      </c>
      <c r="C10" s="69">
        <v>100</v>
      </c>
      <c r="E10" s="1" t="s">
        <v>195</v>
      </c>
      <c r="F10" s="41">
        <v>468423</v>
      </c>
      <c r="G10" s="42">
        <f aca="true" t="shared" si="0" ref="G10:G16">(F10/$F$9)*100</f>
        <v>83.14586199245618</v>
      </c>
    </row>
    <row r="11" spans="1:7" ht="12.75">
      <c r="A11" s="3" t="s">
        <v>196</v>
      </c>
      <c r="B11" s="59">
        <v>7738</v>
      </c>
      <c r="C11" s="19">
        <f>(B11/$B$10)*100</f>
        <v>5.6538290114932455</v>
      </c>
      <c r="E11" s="1" t="s">
        <v>197</v>
      </c>
      <c r="F11" s="41">
        <v>458764</v>
      </c>
      <c r="G11" s="42">
        <f t="shared" si="0"/>
        <v>81.4313734191258</v>
      </c>
    </row>
    <row r="12" spans="1:7" ht="12.75">
      <c r="A12" s="3" t="s">
        <v>198</v>
      </c>
      <c r="B12" s="59">
        <v>4972</v>
      </c>
      <c r="C12" s="19">
        <f>(B12/$B$10)*100</f>
        <v>3.6328299102021733</v>
      </c>
      <c r="E12" s="1" t="s">
        <v>199</v>
      </c>
      <c r="F12" s="41">
        <v>218787</v>
      </c>
      <c r="G12" s="42">
        <f t="shared" si="0"/>
        <v>38.835056578655426</v>
      </c>
    </row>
    <row r="13" spans="1:7" ht="12.75">
      <c r="A13" s="3" t="s">
        <v>200</v>
      </c>
      <c r="B13" s="59">
        <v>38588</v>
      </c>
      <c r="C13" s="19">
        <f>(B13/$B$10)*100</f>
        <v>28.194617975639876</v>
      </c>
      <c r="E13" s="1" t="s">
        <v>201</v>
      </c>
      <c r="F13" s="41">
        <v>239977</v>
      </c>
      <c r="G13" s="42">
        <f t="shared" si="0"/>
        <v>42.59631684047038</v>
      </c>
    </row>
    <row r="14" spans="1:7" ht="12.75">
      <c r="A14" s="3" t="s">
        <v>202</v>
      </c>
      <c r="B14" s="59">
        <v>20166</v>
      </c>
      <c r="C14" s="19">
        <f>(B14/$B$10)*100</f>
        <v>14.734442471668748</v>
      </c>
      <c r="E14" s="1" t="s">
        <v>92</v>
      </c>
      <c r="F14" s="41">
        <v>9659</v>
      </c>
      <c r="G14" s="42">
        <f t="shared" si="0"/>
        <v>1.714488573330375</v>
      </c>
    </row>
    <row r="15" spans="1:7" ht="12.75">
      <c r="A15" s="3" t="s">
        <v>248</v>
      </c>
      <c r="B15" s="60">
        <v>65399</v>
      </c>
      <c r="C15" s="19">
        <f>(B15/$B$10)*100</f>
        <v>47.784280630995966</v>
      </c>
      <c r="E15" s="1" t="s">
        <v>203</v>
      </c>
      <c r="F15" s="41">
        <v>94952</v>
      </c>
      <c r="G15" s="42">
        <f t="shared" si="0"/>
        <v>16.85413800754382</v>
      </c>
    </row>
    <row r="16" spans="1:7" ht="12.75">
      <c r="A16" s="3"/>
      <c r="B16" s="58" t="s">
        <v>175</v>
      </c>
      <c r="C16" s="19"/>
      <c r="E16" s="1" t="s">
        <v>204</v>
      </c>
      <c r="F16" s="43">
        <v>44145</v>
      </c>
      <c r="G16" s="42">
        <f t="shared" si="0"/>
        <v>7.835810960727757</v>
      </c>
    </row>
    <row r="17" spans="1:7" ht="12.75">
      <c r="A17" s="4" t="s">
        <v>205</v>
      </c>
      <c r="B17" s="58" t="s">
        <v>175</v>
      </c>
      <c r="C17" s="19"/>
      <c r="E17" s="1" t="s">
        <v>206</v>
      </c>
      <c r="F17" s="41">
        <v>44334</v>
      </c>
      <c r="G17" s="42">
        <f>(F17/$F$9)*100</f>
        <v>7.869358775238518</v>
      </c>
    </row>
    <row r="18" spans="1:7" ht="12.75">
      <c r="A18" s="4" t="s">
        <v>207</v>
      </c>
      <c r="B18" s="58">
        <v>409582</v>
      </c>
      <c r="C18" s="69">
        <v>100</v>
      </c>
      <c r="E18" s="1" t="s">
        <v>208</v>
      </c>
      <c r="F18" s="41">
        <v>50618</v>
      </c>
      <c r="G18" s="42">
        <f>(F18/$F$9)*100</f>
        <v>8.984779232305302</v>
      </c>
    </row>
    <row r="19" spans="1:7" ht="12.75">
      <c r="A19" s="3" t="s">
        <v>209</v>
      </c>
      <c r="B19" s="60">
        <v>17565</v>
      </c>
      <c r="C19" s="42">
        <f aca="true" t="shared" si="1" ref="C19:C25">(B19/$B$18)*100</f>
        <v>4.288518538412332</v>
      </c>
      <c r="E19" s="1"/>
      <c r="F19" s="41" t="s">
        <v>175</v>
      </c>
      <c r="G19" s="42"/>
    </row>
    <row r="20" spans="1:7" ht="12.75">
      <c r="A20" s="3" t="s">
        <v>210</v>
      </c>
      <c r="B20" s="60">
        <v>25582</v>
      </c>
      <c r="C20" s="42">
        <f t="shared" si="1"/>
        <v>6.2458799458960605</v>
      </c>
      <c r="E20" s="11" t="s">
        <v>211</v>
      </c>
      <c r="F20" s="41" t="s">
        <v>175</v>
      </c>
      <c r="G20" s="42"/>
    </row>
    <row r="21" spans="1:7" ht="12.75">
      <c r="A21" s="3" t="s">
        <v>212</v>
      </c>
      <c r="B21" s="60">
        <v>62502</v>
      </c>
      <c r="C21" s="42">
        <f t="shared" si="1"/>
        <v>15.259947946931263</v>
      </c>
      <c r="E21" s="11" t="s">
        <v>93</v>
      </c>
      <c r="F21" s="40">
        <v>94952</v>
      </c>
      <c r="G21" s="25">
        <v>100</v>
      </c>
    </row>
    <row r="22" spans="1:7" ht="12.75">
      <c r="A22" s="3" t="s">
        <v>226</v>
      </c>
      <c r="B22" s="60">
        <v>84218</v>
      </c>
      <c r="C22" s="42">
        <f t="shared" si="1"/>
        <v>20.561938757074287</v>
      </c>
      <c r="E22" s="1" t="s">
        <v>227</v>
      </c>
      <c r="F22" s="41">
        <v>15179</v>
      </c>
      <c r="G22" s="42">
        <f aca="true" t="shared" si="2" ref="G22:G27">(F22/$F$21)*100</f>
        <v>15.985971859465836</v>
      </c>
    </row>
    <row r="23" spans="1:7" ht="12.75">
      <c r="A23" s="3" t="s">
        <v>228</v>
      </c>
      <c r="B23" s="60">
        <v>26393</v>
      </c>
      <c r="C23" s="42">
        <f t="shared" si="1"/>
        <v>6.443886694239493</v>
      </c>
      <c r="E23" s="1" t="s">
        <v>229</v>
      </c>
      <c r="F23" s="41">
        <v>52977</v>
      </c>
      <c r="G23" s="42">
        <f t="shared" si="2"/>
        <v>55.793453534417395</v>
      </c>
    </row>
    <row r="24" spans="1:7" ht="12.75">
      <c r="A24" s="3" t="s">
        <v>230</v>
      </c>
      <c r="B24" s="60">
        <v>122429</v>
      </c>
      <c r="C24" s="42">
        <f t="shared" si="1"/>
        <v>29.89120615652055</v>
      </c>
      <c r="E24" s="1" t="s">
        <v>231</v>
      </c>
      <c r="F24" s="41">
        <v>7397</v>
      </c>
      <c r="G24" s="42">
        <f t="shared" si="2"/>
        <v>7.790251916757941</v>
      </c>
    </row>
    <row r="25" spans="1:7" ht="12.75">
      <c r="A25" s="3" t="s">
        <v>232</v>
      </c>
      <c r="B25" s="60">
        <v>70893</v>
      </c>
      <c r="C25" s="42">
        <f t="shared" si="1"/>
        <v>17.30862196092602</v>
      </c>
      <c r="E25" s="1" t="s">
        <v>233</v>
      </c>
      <c r="F25" s="41">
        <v>1587</v>
      </c>
      <c r="G25" s="42">
        <f t="shared" si="2"/>
        <v>1.671370797876822</v>
      </c>
    </row>
    <row r="26" spans="1:7" ht="12.75">
      <c r="A26" s="3"/>
      <c r="B26" s="58" t="s">
        <v>175</v>
      </c>
      <c r="C26" s="19"/>
      <c r="E26" s="1" t="s">
        <v>234</v>
      </c>
      <c r="F26" s="41">
        <v>12510</v>
      </c>
      <c r="G26" s="42">
        <f t="shared" si="2"/>
        <v>13.17507793411408</v>
      </c>
    </row>
    <row r="27" spans="1:7" ht="12.75">
      <c r="A27" s="3" t="s">
        <v>235</v>
      </c>
      <c r="B27" s="86">
        <v>89.5</v>
      </c>
      <c r="C27" s="19" t="s">
        <v>186</v>
      </c>
      <c r="E27" s="1" t="s">
        <v>236</v>
      </c>
      <c r="F27" s="41">
        <v>5302</v>
      </c>
      <c r="G27" s="42">
        <f t="shared" si="2"/>
        <v>5.583873957367933</v>
      </c>
    </row>
    <row r="28" spans="1:7" ht="12.75">
      <c r="A28" s="3" t="s">
        <v>237</v>
      </c>
      <c r="B28" s="86">
        <v>47.2</v>
      </c>
      <c r="C28" s="19" t="s">
        <v>186</v>
      </c>
      <c r="E28" s="1"/>
      <c r="F28" s="41" t="s">
        <v>175</v>
      </c>
      <c r="G28" s="42"/>
    </row>
    <row r="29" spans="1:7" ht="12.75">
      <c r="A29" s="3"/>
      <c r="B29" s="58" t="s">
        <v>175</v>
      </c>
      <c r="C29" s="19"/>
      <c r="E29" s="11" t="s">
        <v>238</v>
      </c>
      <c r="F29" s="41" t="s">
        <v>175</v>
      </c>
      <c r="G29" s="42"/>
    </row>
    <row r="30" spans="1:10" ht="12.75">
      <c r="A30" s="4" t="s">
        <v>239</v>
      </c>
      <c r="B30" s="58" t="s">
        <v>175</v>
      </c>
      <c r="C30" s="19"/>
      <c r="E30" s="11" t="s">
        <v>240</v>
      </c>
      <c r="F30" s="40">
        <v>537538</v>
      </c>
      <c r="G30" s="25">
        <v>100</v>
      </c>
      <c r="J30" s="20"/>
    </row>
    <row r="31" spans="1:10" ht="12.75">
      <c r="A31" s="4" t="s">
        <v>220</v>
      </c>
      <c r="B31" s="58">
        <v>489677</v>
      </c>
      <c r="C31" s="69">
        <v>100</v>
      </c>
      <c r="E31" s="1" t="s">
        <v>241</v>
      </c>
      <c r="F31" s="41">
        <v>429105</v>
      </c>
      <c r="G31" s="42">
        <f>(F31/$F$30)*100</f>
        <v>79.82784472911682</v>
      </c>
      <c r="J31" s="20"/>
    </row>
    <row r="32" spans="1:10" ht="12.75">
      <c r="A32" s="3" t="s">
        <v>242</v>
      </c>
      <c r="B32" s="60">
        <v>204450</v>
      </c>
      <c r="C32" s="19">
        <f>(B32/$B$31)*100</f>
        <v>41.75201204059002</v>
      </c>
      <c r="E32" s="1" t="s">
        <v>243</v>
      </c>
      <c r="F32" s="41">
        <v>108433</v>
      </c>
      <c r="G32" s="42">
        <f aca="true" t="shared" si="3" ref="G32:G39">(F32/$F$30)*100</f>
        <v>20.172155270883174</v>
      </c>
      <c r="J32" s="20"/>
    </row>
    <row r="33" spans="1:10" ht="12.75">
      <c r="A33" s="3" t="s">
        <v>244</v>
      </c>
      <c r="B33" s="60">
        <v>195139</v>
      </c>
      <c r="C33" s="19">
        <f aca="true" t="shared" si="4" ref="C33:C38">(B33/$B$31)*100</f>
        <v>39.85055454922327</v>
      </c>
      <c r="E33" s="1" t="s">
        <v>245</v>
      </c>
      <c r="F33" s="41">
        <v>49754</v>
      </c>
      <c r="G33" s="42">
        <f t="shared" si="3"/>
        <v>9.255903768663796</v>
      </c>
      <c r="J33" s="20"/>
    </row>
    <row r="34" spans="1:7" ht="12.75">
      <c r="A34" s="3" t="s">
        <v>246</v>
      </c>
      <c r="B34" s="60">
        <v>7726</v>
      </c>
      <c r="C34" s="19">
        <f t="shared" si="4"/>
        <v>1.577774737224742</v>
      </c>
      <c r="E34" s="1" t="s">
        <v>247</v>
      </c>
      <c r="F34" s="41">
        <v>22321</v>
      </c>
      <c r="G34" s="42">
        <f t="shared" si="3"/>
        <v>4.15245061744472</v>
      </c>
    </row>
    <row r="35" spans="1:7" ht="12.75">
      <c r="A35" s="3" t="s">
        <v>249</v>
      </c>
      <c r="B35" s="60">
        <v>26376</v>
      </c>
      <c r="C35" s="19">
        <f t="shared" si="4"/>
        <v>5.386407774921019</v>
      </c>
      <c r="E35" s="1" t="s">
        <v>245</v>
      </c>
      <c r="F35" s="41">
        <v>9748</v>
      </c>
      <c r="G35" s="42">
        <f t="shared" si="3"/>
        <v>1.8134531884257485</v>
      </c>
    </row>
    <row r="36" spans="1:7" ht="12.75">
      <c r="A36" s="3" t="s">
        <v>221</v>
      </c>
      <c r="B36" s="60">
        <v>21496</v>
      </c>
      <c r="C36" s="19">
        <f t="shared" si="4"/>
        <v>4.389832481411216</v>
      </c>
      <c r="E36" s="1" t="s">
        <v>251</v>
      </c>
      <c r="F36" s="41">
        <v>21430</v>
      </c>
      <c r="G36" s="42">
        <f t="shared" si="3"/>
        <v>3.9866948941284153</v>
      </c>
    </row>
    <row r="37" spans="1:7" ht="12.75">
      <c r="A37" s="3" t="s">
        <v>250</v>
      </c>
      <c r="B37" s="60">
        <v>55986</v>
      </c>
      <c r="C37" s="19">
        <f t="shared" si="4"/>
        <v>11.433250898040953</v>
      </c>
      <c r="E37" s="1" t="s">
        <v>245</v>
      </c>
      <c r="F37" s="41">
        <v>4969</v>
      </c>
      <c r="G37" s="42">
        <f t="shared" si="3"/>
        <v>0.9243997633655666</v>
      </c>
    </row>
    <row r="38" spans="1:7" ht="12.75">
      <c r="A38" s="3" t="s">
        <v>221</v>
      </c>
      <c r="B38" s="60">
        <v>31405</v>
      </c>
      <c r="C38" s="19">
        <f t="shared" si="4"/>
        <v>6.413411289482659</v>
      </c>
      <c r="E38" s="1" t="s">
        <v>184</v>
      </c>
      <c r="F38" s="41">
        <v>56248</v>
      </c>
      <c r="G38" s="42">
        <f t="shared" si="3"/>
        <v>10.464004405269952</v>
      </c>
    </row>
    <row r="39" spans="1:7" ht="12.75">
      <c r="A39" s="3"/>
      <c r="B39" s="60"/>
      <c r="C39" s="19"/>
      <c r="E39" s="1" t="s">
        <v>245</v>
      </c>
      <c r="F39" s="41">
        <v>31500</v>
      </c>
      <c r="G39" s="42">
        <f t="shared" si="3"/>
        <v>5.860050824313816</v>
      </c>
    </row>
    <row r="40" spans="1:7" ht="12.75">
      <c r="A40" s="39" t="s">
        <v>222</v>
      </c>
      <c r="B40" s="58" t="s">
        <v>175</v>
      </c>
      <c r="C40" s="19"/>
      <c r="E40" s="1"/>
      <c r="F40" s="41" t="s">
        <v>175</v>
      </c>
      <c r="G40" s="42"/>
    </row>
    <row r="41" spans="1:7" ht="12.75">
      <c r="A41" s="39" t="s">
        <v>223</v>
      </c>
      <c r="B41" s="61"/>
      <c r="C41" s="25"/>
      <c r="E41" s="11" t="s">
        <v>252</v>
      </c>
      <c r="F41" s="41" t="s">
        <v>175</v>
      </c>
      <c r="G41" s="42"/>
    </row>
    <row r="42" spans="1:9" ht="12.75">
      <c r="A42" s="39" t="s">
        <v>224</v>
      </c>
      <c r="B42" s="61">
        <v>6715</v>
      </c>
      <c r="C42" s="25">
        <v>100</v>
      </c>
      <c r="E42" s="11" t="s">
        <v>193</v>
      </c>
      <c r="F42" s="40">
        <v>563375</v>
      </c>
      <c r="G42" s="25">
        <f>(F42/$F$42)*100</f>
        <v>100</v>
      </c>
      <c r="I42" s="20"/>
    </row>
    <row r="43" spans="1:7" ht="12.75">
      <c r="A43" s="3" t="s">
        <v>225</v>
      </c>
      <c r="B43" s="59">
        <v>2180</v>
      </c>
      <c r="C43" s="19">
        <f>(B43/$B$42)*100</f>
        <v>32.46463142218913</v>
      </c>
      <c r="E43" s="30" t="s">
        <v>94</v>
      </c>
      <c r="F43" s="51">
        <v>648787</v>
      </c>
      <c r="G43" s="74">
        <f aca="true" t="shared" si="5" ref="G43:G71">(F43/$F$42)*100</f>
        <v>115.16077213223875</v>
      </c>
    </row>
    <row r="44" spans="1:7" ht="12.75">
      <c r="A44" s="3"/>
      <c r="B44" s="58" t="s">
        <v>175</v>
      </c>
      <c r="C44" s="19"/>
      <c r="E44" s="1" t="s">
        <v>253</v>
      </c>
      <c r="F44" s="41">
        <v>2321</v>
      </c>
      <c r="G44" s="42">
        <f t="shared" si="5"/>
        <v>0.41198136232527177</v>
      </c>
    </row>
    <row r="45" spans="1:7" ht="14.25">
      <c r="A45" s="4" t="s">
        <v>254</v>
      </c>
      <c r="B45" s="58" t="s">
        <v>175</v>
      </c>
      <c r="C45" s="19"/>
      <c r="E45" s="1" t="s">
        <v>124</v>
      </c>
      <c r="F45" s="41">
        <v>3769</v>
      </c>
      <c r="G45" s="42">
        <f t="shared" si="5"/>
        <v>0.6690037719103616</v>
      </c>
    </row>
    <row r="46" spans="1:7" ht="12.75">
      <c r="A46" s="4" t="s">
        <v>255</v>
      </c>
      <c r="B46" s="58">
        <v>475172</v>
      </c>
      <c r="C46" s="69">
        <v>100</v>
      </c>
      <c r="E46" s="1" t="s">
        <v>256</v>
      </c>
      <c r="F46" s="41">
        <v>7100</v>
      </c>
      <c r="G46" s="42">
        <f t="shared" si="5"/>
        <v>1.2602618149545153</v>
      </c>
    </row>
    <row r="47" spans="1:7" ht="12.75">
      <c r="A47" s="3" t="s">
        <v>257</v>
      </c>
      <c r="B47" s="60">
        <v>48343</v>
      </c>
      <c r="C47" s="19">
        <f>(B47/$B$46)*100</f>
        <v>10.173789701413384</v>
      </c>
      <c r="E47" s="1" t="s">
        <v>258</v>
      </c>
      <c r="F47" s="41">
        <v>10415</v>
      </c>
      <c r="G47" s="42">
        <f t="shared" si="5"/>
        <v>1.848679831373419</v>
      </c>
    </row>
    <row r="48" spans="1:7" ht="12.75">
      <c r="A48" s="3"/>
      <c r="B48" s="58" t="s">
        <v>175</v>
      </c>
      <c r="C48" s="19"/>
      <c r="E48" s="1" t="s">
        <v>259</v>
      </c>
      <c r="F48" s="41">
        <v>63869</v>
      </c>
      <c r="G48" s="42">
        <f t="shared" si="5"/>
        <v>11.336853783004216</v>
      </c>
    </row>
    <row r="49" spans="1:7" ht="14.25">
      <c r="A49" s="4" t="s">
        <v>260</v>
      </c>
      <c r="B49" s="58" t="s">
        <v>175</v>
      </c>
      <c r="C49" s="19"/>
      <c r="E49" s="1" t="s">
        <v>125</v>
      </c>
      <c r="F49" s="41">
        <v>18840</v>
      </c>
      <c r="G49" s="42">
        <f t="shared" si="5"/>
        <v>3.3441313512314177</v>
      </c>
    </row>
    <row r="50" spans="1:7" ht="14.25">
      <c r="A50" s="4" t="s">
        <v>261</v>
      </c>
      <c r="B50" s="58" t="s">
        <v>175</v>
      </c>
      <c r="C50" s="19"/>
      <c r="E50" s="1" t="s">
        <v>126</v>
      </c>
      <c r="F50" s="41">
        <v>3975</v>
      </c>
      <c r="G50" s="42">
        <f t="shared" si="5"/>
        <v>0.7055691147104504</v>
      </c>
    </row>
    <row r="51" spans="1:7" ht="12.75">
      <c r="A51" s="4" t="s">
        <v>262</v>
      </c>
      <c r="B51" s="58">
        <v>86955</v>
      </c>
      <c r="C51" s="69">
        <v>100</v>
      </c>
      <c r="E51" s="1" t="s">
        <v>263</v>
      </c>
      <c r="F51" s="41">
        <v>85484</v>
      </c>
      <c r="G51" s="42">
        <f t="shared" si="5"/>
        <v>15.173552252052364</v>
      </c>
    </row>
    <row r="52" spans="1:7" ht="12.75">
      <c r="A52" s="3" t="s">
        <v>264</v>
      </c>
      <c r="B52" s="59">
        <v>6431</v>
      </c>
      <c r="C52" s="19">
        <f>(B52/$B$51)*100</f>
        <v>7.395779426139957</v>
      </c>
      <c r="E52" s="1" t="s">
        <v>265</v>
      </c>
      <c r="F52" s="41">
        <v>2812</v>
      </c>
      <c r="G52" s="42">
        <f t="shared" si="5"/>
        <v>0.4991346793876193</v>
      </c>
    </row>
    <row r="53" spans="1:9" ht="12.75">
      <c r="A53" s="3"/>
      <c r="B53" s="58" t="s">
        <v>175</v>
      </c>
      <c r="C53" s="19"/>
      <c r="E53" s="1" t="s">
        <v>266</v>
      </c>
      <c r="F53" s="41">
        <v>2547</v>
      </c>
      <c r="G53" s="42">
        <f t="shared" si="5"/>
        <v>0.4520967384069226</v>
      </c>
      <c r="I53" s="71" t="s">
        <v>175</v>
      </c>
    </row>
    <row r="54" spans="1:7" ht="14.25">
      <c r="A54" s="4" t="s">
        <v>267</v>
      </c>
      <c r="B54" s="88">
        <v>376772</v>
      </c>
      <c r="C54" s="69">
        <v>100</v>
      </c>
      <c r="E54" s="1" t="s">
        <v>127</v>
      </c>
      <c r="F54" s="41">
        <v>66826</v>
      </c>
      <c r="G54" s="42">
        <f t="shared" si="5"/>
        <v>11.86172620368316</v>
      </c>
    </row>
    <row r="55" spans="1:10" ht="12.75">
      <c r="A55" s="3" t="s">
        <v>264</v>
      </c>
      <c r="B55" s="85">
        <v>57019</v>
      </c>
      <c r="C55" s="19">
        <f>(B55/$B$54)*100</f>
        <v>15.133555572070112</v>
      </c>
      <c r="E55" s="1" t="s">
        <v>268</v>
      </c>
      <c r="F55" s="41">
        <v>21754</v>
      </c>
      <c r="G55" s="42">
        <f t="shared" si="5"/>
        <v>3.861371200355004</v>
      </c>
      <c r="J55" s="89" t="s">
        <v>175</v>
      </c>
    </row>
    <row r="56" spans="1:7" ht="12.75">
      <c r="A56" s="3" t="s">
        <v>269</v>
      </c>
      <c r="B56" s="87">
        <v>57.4</v>
      </c>
      <c r="C56" s="19" t="s">
        <v>186</v>
      </c>
      <c r="E56" s="1" t="s">
        <v>270</v>
      </c>
      <c r="F56" s="41">
        <v>1469</v>
      </c>
      <c r="G56" s="42">
        <f t="shared" si="5"/>
        <v>0.26074994453072997</v>
      </c>
    </row>
    <row r="57" spans="1:7" ht="12.75">
      <c r="A57" s="3" t="s">
        <v>271</v>
      </c>
      <c r="B57" s="85">
        <v>319753</v>
      </c>
      <c r="C57" s="19">
        <f>(B57/$B$54)*100</f>
        <v>84.86644442792989</v>
      </c>
      <c r="E57" s="1" t="s">
        <v>272</v>
      </c>
      <c r="F57" s="41">
        <v>32018</v>
      </c>
      <c r="G57" s="42">
        <f t="shared" si="5"/>
        <v>5.683248280452629</v>
      </c>
    </row>
    <row r="58" spans="1:7" ht="12.75">
      <c r="A58" s="3" t="s">
        <v>269</v>
      </c>
      <c r="B58" s="62">
        <v>82.4</v>
      </c>
      <c r="C58" s="19" t="s">
        <v>186</v>
      </c>
      <c r="E58" s="1" t="s">
        <v>273</v>
      </c>
      <c r="F58" s="41">
        <v>12622</v>
      </c>
      <c r="G58" s="42">
        <f t="shared" si="5"/>
        <v>2.2404260039937873</v>
      </c>
    </row>
    <row r="59" spans="1:7" ht="12.75">
      <c r="A59" s="3"/>
      <c r="B59" s="58" t="s">
        <v>175</v>
      </c>
      <c r="C59" s="19"/>
      <c r="E59" s="1" t="s">
        <v>274</v>
      </c>
      <c r="F59" s="41">
        <v>1652</v>
      </c>
      <c r="G59" s="42">
        <f t="shared" si="5"/>
        <v>0.2932327490570224</v>
      </c>
    </row>
    <row r="60" spans="1:7" ht="12.75">
      <c r="A60" s="4" t="s">
        <v>275</v>
      </c>
      <c r="B60" s="58">
        <v>65566</v>
      </c>
      <c r="C60" s="69">
        <v>100</v>
      </c>
      <c r="E60" s="1" t="s">
        <v>276</v>
      </c>
      <c r="F60" s="41">
        <v>9717</v>
      </c>
      <c r="G60" s="42">
        <f t="shared" si="5"/>
        <v>1.724783669846905</v>
      </c>
    </row>
    <row r="61" spans="1:7" ht="12.75">
      <c r="A61" s="3" t="s">
        <v>264</v>
      </c>
      <c r="B61" s="60">
        <v>27549</v>
      </c>
      <c r="C61" s="19">
        <f>(B61/$B$60)*100</f>
        <v>42.017204038678585</v>
      </c>
      <c r="E61" s="1" t="s">
        <v>277</v>
      </c>
      <c r="F61" s="41">
        <v>12206</v>
      </c>
      <c r="G61" s="42">
        <f t="shared" si="5"/>
        <v>2.1665853117372973</v>
      </c>
    </row>
    <row r="62" spans="1:7" ht="12.75">
      <c r="A62" s="3"/>
      <c r="B62" s="58" t="s">
        <v>175</v>
      </c>
      <c r="C62" s="19"/>
      <c r="E62" s="1" t="s">
        <v>278</v>
      </c>
      <c r="F62" s="41">
        <v>19880</v>
      </c>
      <c r="G62" s="42">
        <f t="shared" si="5"/>
        <v>3.528733081872643</v>
      </c>
    </row>
    <row r="63" spans="1:7" ht="12.75">
      <c r="A63" s="4" t="s">
        <v>279</v>
      </c>
      <c r="B63" s="58" t="s">
        <v>175</v>
      </c>
      <c r="C63" s="19"/>
      <c r="E63" s="1" t="s">
        <v>280</v>
      </c>
      <c r="F63" s="41">
        <v>647</v>
      </c>
      <c r="G63" s="42">
        <f t="shared" si="5"/>
        <v>0.11484357665853116</v>
      </c>
    </row>
    <row r="64" spans="1:7" ht="12.75">
      <c r="A64" s="4" t="s">
        <v>281</v>
      </c>
      <c r="B64" s="58">
        <v>537538</v>
      </c>
      <c r="C64" s="69">
        <v>100</v>
      </c>
      <c r="E64" s="1" t="s">
        <v>282</v>
      </c>
      <c r="F64" s="41">
        <v>9987</v>
      </c>
      <c r="G64" s="42">
        <f t="shared" si="5"/>
        <v>1.772709119147992</v>
      </c>
    </row>
    <row r="65" spans="1:7" ht="12.75">
      <c r="A65" s="3" t="s">
        <v>181</v>
      </c>
      <c r="B65" s="60">
        <v>236916</v>
      </c>
      <c r="C65" s="19">
        <f>(B65/$B$64)*100</f>
        <v>44.07427939978197</v>
      </c>
      <c r="E65" s="1" t="s">
        <v>283</v>
      </c>
      <c r="F65" s="41">
        <v>19413</v>
      </c>
      <c r="G65" s="42">
        <f t="shared" si="5"/>
        <v>3.4458398047481693</v>
      </c>
    </row>
    <row r="66" spans="1:7" ht="12.75">
      <c r="A66" s="3" t="s">
        <v>182</v>
      </c>
      <c r="B66" s="60">
        <v>274692</v>
      </c>
      <c r="C66" s="19">
        <f aca="true" t="shared" si="6" ref="C66:C71">(B66/$B$64)*100</f>
        <v>51.1018755883305</v>
      </c>
      <c r="E66" s="1" t="s">
        <v>284</v>
      </c>
      <c r="F66" s="41">
        <v>3446</v>
      </c>
      <c r="G66" s="42">
        <f t="shared" si="5"/>
        <v>0.6116707344131351</v>
      </c>
    </row>
    <row r="67" spans="1:7" ht="12.75">
      <c r="A67" s="3" t="s">
        <v>285</v>
      </c>
      <c r="B67" s="60">
        <v>162280</v>
      </c>
      <c r="C67" s="19">
        <f t="shared" si="6"/>
        <v>30.189493579988763</v>
      </c>
      <c r="E67" s="1" t="s">
        <v>286</v>
      </c>
      <c r="F67" s="41">
        <v>2091</v>
      </c>
      <c r="G67" s="42">
        <f t="shared" si="5"/>
        <v>0.3711559795873086</v>
      </c>
    </row>
    <row r="68" spans="1:7" ht="12.75">
      <c r="A68" s="3" t="s">
        <v>287</v>
      </c>
      <c r="B68" s="60">
        <v>112412</v>
      </c>
      <c r="C68" s="19">
        <f t="shared" si="6"/>
        <v>20.912382008341737</v>
      </c>
      <c r="E68" s="1" t="s">
        <v>288</v>
      </c>
      <c r="F68" s="41">
        <v>14343</v>
      </c>
      <c r="G68" s="42">
        <f t="shared" si="5"/>
        <v>2.545906367872199</v>
      </c>
    </row>
    <row r="69" spans="1:7" ht="12.75">
      <c r="A69" s="3" t="s">
        <v>289</v>
      </c>
      <c r="B69" s="60">
        <v>36910</v>
      </c>
      <c r="C69" s="19">
        <f t="shared" si="6"/>
        <v>6.866491299219776</v>
      </c>
      <c r="E69" s="1" t="s">
        <v>290</v>
      </c>
      <c r="F69" s="41">
        <v>6671</v>
      </c>
      <c r="G69" s="42">
        <f t="shared" si="5"/>
        <v>1.18411360106501</v>
      </c>
    </row>
    <row r="70" spans="1:7" ht="12.75">
      <c r="A70" s="3" t="s">
        <v>291</v>
      </c>
      <c r="B70" s="60">
        <v>75502</v>
      </c>
      <c r="C70" s="19">
        <f t="shared" si="6"/>
        <v>14.045890709121961</v>
      </c>
      <c r="E70" s="1" t="s">
        <v>292</v>
      </c>
      <c r="F70" s="41">
        <v>950</v>
      </c>
      <c r="G70" s="42">
        <f t="shared" si="5"/>
        <v>0.16862658087419571</v>
      </c>
    </row>
    <row r="71" spans="1:7" ht="12.75">
      <c r="A71" s="5" t="s">
        <v>183</v>
      </c>
      <c r="B71" s="63">
        <v>25930</v>
      </c>
      <c r="C71" s="70">
        <f t="shared" si="6"/>
        <v>4.823845011887531</v>
      </c>
      <c r="D71" s="21"/>
      <c r="E71" s="7" t="s">
        <v>293</v>
      </c>
      <c r="F71" s="50">
        <v>211963</v>
      </c>
      <c r="G71" s="55">
        <f t="shared" si="5"/>
        <v>37.62378522298647</v>
      </c>
    </row>
    <row r="72" ht="12.75">
      <c r="B72" s="20"/>
    </row>
    <row r="73" spans="1:2" ht="12.75">
      <c r="A73" s="73" t="s">
        <v>219</v>
      </c>
      <c r="B73" s="20"/>
    </row>
    <row r="74" spans="1:2" ht="13.5">
      <c r="A74" s="73" t="s">
        <v>326</v>
      </c>
      <c r="B74" s="20"/>
    </row>
    <row r="75" spans="1:2" ht="12.75">
      <c r="A75" s="73" t="s">
        <v>128</v>
      </c>
      <c r="B75" s="20"/>
    </row>
    <row r="76" spans="1:2" ht="12.75">
      <c r="A76" s="73" t="s">
        <v>91</v>
      </c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  <row r="199" ht="12.75">
      <c r="B199" s="20"/>
    </row>
    <row r="200" ht="12.75">
      <c r="B200" s="20"/>
    </row>
    <row r="201" ht="12.75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>
      <c r="B212" s="20"/>
    </row>
    <row r="213" ht="12.75">
      <c r="B213" s="20"/>
    </row>
    <row r="214" ht="12.75">
      <c r="B214" s="20"/>
    </row>
    <row r="215" ht="12.75">
      <c r="B215" s="20"/>
    </row>
    <row r="216" ht="12.75">
      <c r="B216" s="20"/>
    </row>
  </sheetData>
  <sheetProtection/>
  <printOptions/>
  <pageMargins left="0.49" right="0.34" top="0.3" bottom="0.23" header="0.29" footer="0.27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75" zoomScaleNormal="75" zoomScaleSheetLayoutView="100" zoomScalePageLayoutView="0" workbookViewId="0" topLeftCell="A1">
      <selection activeCell="A77" sqref="A77"/>
    </sheetView>
  </sheetViews>
  <sheetFormatPr defaultColWidth="9.140625" defaultRowHeight="12.75"/>
  <cols>
    <col min="1" max="1" width="44.140625" style="0" customWidth="1"/>
    <col min="2" max="2" width="11.00390625" style="0" customWidth="1"/>
    <col min="3" max="3" width="8.7109375" style="65" bestFit="1" customWidth="1"/>
    <col min="4" max="4" width="0.71875" style="0" customWidth="1"/>
    <col min="5" max="5" width="40.57421875" style="0" customWidth="1"/>
    <col min="6" max="6" width="11.140625" style="0" customWidth="1"/>
    <col min="7" max="7" width="8.7109375" style="65" customWidth="1"/>
  </cols>
  <sheetData>
    <row r="1" spans="1:7" ht="15">
      <c r="A1" s="72" t="s">
        <v>301</v>
      </c>
      <c r="B1" s="33"/>
      <c r="C1" s="75"/>
      <c r="D1" s="33"/>
      <c r="E1" s="33"/>
      <c r="F1" s="32"/>
      <c r="G1" s="76"/>
    </row>
    <row r="2" spans="1:7" ht="12.75">
      <c r="A2" t="s">
        <v>327</v>
      </c>
      <c r="B2" s="32"/>
      <c r="C2" s="76"/>
      <c r="D2" s="32"/>
      <c r="E2" s="32"/>
      <c r="F2" s="32"/>
      <c r="G2" s="76"/>
    </row>
    <row r="3" spans="1:7" ht="12.75">
      <c r="A3" s="32"/>
      <c r="B3" s="32"/>
      <c r="C3" s="76"/>
      <c r="D3" s="32"/>
      <c r="E3" s="32"/>
      <c r="F3" s="32"/>
      <c r="G3" s="76"/>
    </row>
    <row r="4" spans="1:7" ht="13.5" thickBot="1">
      <c r="A4" s="34" t="s">
        <v>192</v>
      </c>
      <c r="B4" s="34"/>
      <c r="C4" s="77"/>
      <c r="D4" s="34"/>
      <c r="E4" s="34"/>
      <c r="F4" s="34"/>
      <c r="G4" s="77"/>
    </row>
    <row r="5" spans="1:7" ht="13.5" thickTop="1">
      <c r="A5" s="35"/>
      <c r="B5" s="36"/>
      <c r="C5" s="78"/>
      <c r="D5" s="37"/>
      <c r="E5" s="36"/>
      <c r="F5" s="36"/>
      <c r="G5" s="78"/>
    </row>
    <row r="6" spans="1:7" ht="12.75">
      <c r="A6" s="15" t="s">
        <v>178</v>
      </c>
      <c r="B6" s="16" t="s">
        <v>179</v>
      </c>
      <c r="C6" s="9" t="s">
        <v>180</v>
      </c>
      <c r="D6" s="17"/>
      <c r="E6" s="18" t="s">
        <v>178</v>
      </c>
      <c r="F6" s="16" t="s">
        <v>179</v>
      </c>
      <c r="G6" s="9" t="s">
        <v>180</v>
      </c>
    </row>
    <row r="7" spans="1:7" ht="12.75">
      <c r="A7" s="31"/>
      <c r="B7" s="38"/>
      <c r="C7" s="79"/>
      <c r="D7" s="32"/>
      <c r="E7" s="23"/>
      <c r="F7" s="38"/>
      <c r="G7" s="79"/>
    </row>
    <row r="8" spans="1:7" ht="12.75">
      <c r="A8" s="39" t="s">
        <v>302</v>
      </c>
      <c r="B8" s="38"/>
      <c r="C8" s="79"/>
      <c r="D8" s="32"/>
      <c r="E8" s="23" t="s">
        <v>303</v>
      </c>
      <c r="F8" s="38"/>
      <c r="G8" s="79"/>
    </row>
    <row r="9" spans="1:7" ht="12.75">
      <c r="A9" s="39" t="s">
        <v>304</v>
      </c>
      <c r="B9" s="40">
        <v>485170</v>
      </c>
      <c r="C9" s="25">
        <f>(B9/$B$9)*100</f>
        <v>100</v>
      </c>
      <c r="D9" s="32"/>
      <c r="E9" s="23" t="s">
        <v>305</v>
      </c>
      <c r="F9" s="40">
        <v>258635</v>
      </c>
      <c r="G9" s="25">
        <f>(F9/$F$9)*100</f>
        <v>100</v>
      </c>
    </row>
    <row r="10" spans="1:7" ht="12.75">
      <c r="A10" s="31" t="s">
        <v>306</v>
      </c>
      <c r="B10" s="41">
        <v>339956</v>
      </c>
      <c r="C10" s="42">
        <f>(B10/$B$9)*100</f>
        <v>70.06946018921202</v>
      </c>
      <c r="D10" s="32"/>
      <c r="E10" s="38" t="s">
        <v>307</v>
      </c>
      <c r="F10" s="41">
        <v>23130</v>
      </c>
      <c r="G10" s="42">
        <f aca="true" t="shared" si="0" ref="G10:G19">(F10/$F$9)*100</f>
        <v>8.9431051481818</v>
      </c>
    </row>
    <row r="11" spans="1:7" ht="12.75">
      <c r="A11" s="31" t="s">
        <v>308</v>
      </c>
      <c r="B11" s="41">
        <v>338866</v>
      </c>
      <c r="C11" s="42">
        <f aca="true" t="shared" si="1" ref="C11:C16">(B11/$B$9)*100</f>
        <v>69.84479666920873</v>
      </c>
      <c r="D11" s="32"/>
      <c r="E11" s="38" t="s">
        <v>309</v>
      </c>
      <c r="F11" s="41">
        <v>14422</v>
      </c>
      <c r="G11" s="42">
        <f t="shared" si="0"/>
        <v>5.576198117037523</v>
      </c>
    </row>
    <row r="12" spans="1:7" ht="12.75">
      <c r="A12" s="31" t="s">
        <v>310</v>
      </c>
      <c r="B12" s="41">
        <v>321524</v>
      </c>
      <c r="C12" s="42">
        <f t="shared" si="1"/>
        <v>66.27037945462415</v>
      </c>
      <c r="D12" s="32"/>
      <c r="E12" s="38" t="s">
        <v>311</v>
      </c>
      <c r="F12" s="41">
        <v>29028</v>
      </c>
      <c r="G12" s="42">
        <f t="shared" si="0"/>
        <v>11.223538964177315</v>
      </c>
    </row>
    <row r="13" spans="1:7" ht="12.75">
      <c r="A13" s="31" t="s">
        <v>312</v>
      </c>
      <c r="B13" s="41">
        <v>17342</v>
      </c>
      <c r="C13" s="42">
        <f t="shared" si="1"/>
        <v>3.5744172145845785</v>
      </c>
      <c r="D13" s="32"/>
      <c r="E13" s="38" t="s">
        <v>313</v>
      </c>
      <c r="F13" s="41">
        <v>31698</v>
      </c>
      <c r="G13" s="42">
        <f t="shared" si="0"/>
        <v>12.255881841204786</v>
      </c>
    </row>
    <row r="14" spans="1:7" ht="12.75">
      <c r="A14" s="31" t="s">
        <v>314</v>
      </c>
      <c r="B14" s="52">
        <v>5.1</v>
      </c>
      <c r="C14" s="42" t="s">
        <v>186</v>
      </c>
      <c r="D14" s="32"/>
      <c r="E14" s="38" t="s">
        <v>315</v>
      </c>
      <c r="F14" s="41">
        <v>41045</v>
      </c>
      <c r="G14" s="42">
        <f t="shared" si="0"/>
        <v>15.869855201345526</v>
      </c>
    </row>
    <row r="15" spans="1:7" ht="12.75">
      <c r="A15" s="31" t="s">
        <v>316</v>
      </c>
      <c r="B15" s="90">
        <v>1090</v>
      </c>
      <c r="C15" s="42">
        <f t="shared" si="1"/>
        <v>0.22466352000329784</v>
      </c>
      <c r="D15" s="32"/>
      <c r="E15" s="38" t="s">
        <v>317</v>
      </c>
      <c r="F15" s="41">
        <v>48882</v>
      </c>
      <c r="G15" s="42">
        <f t="shared" si="0"/>
        <v>18.899994200320915</v>
      </c>
    </row>
    <row r="16" spans="1:7" ht="12.75">
      <c r="A16" s="31" t="s">
        <v>0</v>
      </c>
      <c r="B16" s="41">
        <v>145214</v>
      </c>
      <c r="C16" s="42">
        <f t="shared" si="1"/>
        <v>29.93053981078797</v>
      </c>
      <c r="D16" s="32"/>
      <c r="E16" s="38" t="s">
        <v>1</v>
      </c>
      <c r="F16" s="41">
        <v>29387</v>
      </c>
      <c r="G16" s="42">
        <f t="shared" si="0"/>
        <v>11.362344616931196</v>
      </c>
    </row>
    <row r="17" spans="1:7" ht="12.75">
      <c r="A17" s="31"/>
      <c r="B17" s="41" t="s">
        <v>175</v>
      </c>
      <c r="C17" s="42" t="s">
        <v>175</v>
      </c>
      <c r="D17" s="32"/>
      <c r="E17" s="38" t="s">
        <v>2</v>
      </c>
      <c r="F17" s="41">
        <v>24413</v>
      </c>
      <c r="G17" s="42">
        <f t="shared" si="0"/>
        <v>9.4391710325362</v>
      </c>
    </row>
    <row r="18" spans="1:7" ht="12.75">
      <c r="A18" s="39" t="s">
        <v>3</v>
      </c>
      <c r="B18" s="40">
        <v>243647</v>
      </c>
      <c r="C18" s="25">
        <f>(B18/$B$18)*100</f>
        <v>100</v>
      </c>
      <c r="D18" s="32"/>
      <c r="E18" s="38" t="s">
        <v>96</v>
      </c>
      <c r="F18" s="41">
        <v>7618</v>
      </c>
      <c r="G18" s="42">
        <f t="shared" si="0"/>
        <v>2.9454636843427995</v>
      </c>
    </row>
    <row r="19" spans="1:7" ht="12.75">
      <c r="A19" s="31" t="s">
        <v>306</v>
      </c>
      <c r="B19" s="41">
        <v>159561</v>
      </c>
      <c r="C19" s="42">
        <f>(B19/$B$18)*100</f>
        <v>65.48859620680739</v>
      </c>
      <c r="D19" s="32"/>
      <c r="E19" s="38" t="s">
        <v>95</v>
      </c>
      <c r="F19" s="43">
        <v>9012</v>
      </c>
      <c r="G19" s="42">
        <f t="shared" si="0"/>
        <v>3.4844471939219366</v>
      </c>
    </row>
    <row r="20" spans="1:7" ht="12.75">
      <c r="A20" s="31" t="s">
        <v>308</v>
      </c>
      <c r="B20" s="41">
        <v>159437</v>
      </c>
      <c r="C20" s="42">
        <f>(B20/$B$18)*100</f>
        <v>65.43770290625372</v>
      </c>
      <c r="D20" s="32"/>
      <c r="E20" s="38" t="s">
        <v>4</v>
      </c>
      <c r="F20" s="41">
        <v>45736</v>
      </c>
      <c r="G20" s="42" t="s">
        <v>186</v>
      </c>
    </row>
    <row r="21" spans="1:7" ht="12.75">
      <c r="A21" s="31" t="s">
        <v>310</v>
      </c>
      <c r="B21" s="41">
        <v>152244</v>
      </c>
      <c r="C21" s="42">
        <f>(B21/$B$18)*100</f>
        <v>62.4854810442977</v>
      </c>
      <c r="D21" s="32"/>
      <c r="E21" s="38"/>
      <c r="F21" s="41" t="s">
        <v>175</v>
      </c>
      <c r="G21" s="42" t="s">
        <v>175</v>
      </c>
    </row>
    <row r="22" spans="1:7" ht="12.75">
      <c r="A22" s="31"/>
      <c r="B22" s="41" t="s">
        <v>175</v>
      </c>
      <c r="C22" s="42" t="s">
        <v>175</v>
      </c>
      <c r="D22" s="32"/>
      <c r="E22" s="38" t="s">
        <v>5</v>
      </c>
      <c r="F22" s="41">
        <v>213726</v>
      </c>
      <c r="G22" s="42">
        <f>(F22/$F$9)*100</f>
        <v>82.63614746650686</v>
      </c>
    </row>
    <row r="23" spans="1:7" ht="14.25">
      <c r="A23" s="39" t="s">
        <v>6</v>
      </c>
      <c r="B23" s="40">
        <v>29143</v>
      </c>
      <c r="C23" s="25">
        <f>(B23/$B$23)*100</f>
        <v>100</v>
      </c>
      <c r="D23" s="32"/>
      <c r="E23" s="38" t="s">
        <v>319</v>
      </c>
      <c r="F23" s="41">
        <v>62602</v>
      </c>
      <c r="G23" s="42" t="s">
        <v>186</v>
      </c>
    </row>
    <row r="24" spans="1:7" ht="12.75">
      <c r="A24" s="31" t="s">
        <v>7</v>
      </c>
      <c r="B24" s="41">
        <v>17918</v>
      </c>
      <c r="C24" s="42">
        <f>(B24/$B$23)*100</f>
        <v>61.48303194592183</v>
      </c>
      <c r="D24" s="32"/>
      <c r="E24" s="38" t="s">
        <v>8</v>
      </c>
      <c r="F24" s="41">
        <v>50817</v>
      </c>
      <c r="G24" s="42">
        <f>(F24/$F$9)*100</f>
        <v>19.64815280221161</v>
      </c>
    </row>
    <row r="25" spans="1:7" ht="14.25">
      <c r="A25" s="31"/>
      <c r="B25" s="41" t="s">
        <v>175</v>
      </c>
      <c r="C25" s="42" t="s">
        <v>175</v>
      </c>
      <c r="D25" s="32"/>
      <c r="E25" s="38" t="s">
        <v>320</v>
      </c>
      <c r="F25" s="41">
        <v>11933</v>
      </c>
      <c r="G25" s="42" t="s">
        <v>186</v>
      </c>
    </row>
    <row r="26" spans="1:7" ht="12.75">
      <c r="A26" s="39" t="s">
        <v>11</v>
      </c>
      <c r="B26" s="41" t="s">
        <v>175</v>
      </c>
      <c r="C26" s="42" t="s">
        <v>175</v>
      </c>
      <c r="D26" s="32"/>
      <c r="E26" s="38" t="s">
        <v>36</v>
      </c>
      <c r="F26" s="43">
        <v>9428</v>
      </c>
      <c r="G26" s="42">
        <f>(F26/$F$9)*100</f>
        <v>3.6452916271966282</v>
      </c>
    </row>
    <row r="27" spans="1:7" ht="14.25">
      <c r="A27" s="39" t="s">
        <v>13</v>
      </c>
      <c r="B27" s="40">
        <v>316493</v>
      </c>
      <c r="C27" s="25">
        <f>(B27/$B$27)*100</f>
        <v>100</v>
      </c>
      <c r="D27" s="32"/>
      <c r="E27" s="38" t="s">
        <v>321</v>
      </c>
      <c r="F27" s="43">
        <v>6135</v>
      </c>
      <c r="G27" s="42" t="s">
        <v>186</v>
      </c>
    </row>
    <row r="28" spans="1:7" ht="12.75">
      <c r="A28" s="31" t="s">
        <v>14</v>
      </c>
      <c r="B28" s="41">
        <v>178964</v>
      </c>
      <c r="C28" s="42">
        <f aca="true" t="shared" si="2" ref="C28:C33">(B28/$B$27)*100</f>
        <v>56.54595836242824</v>
      </c>
      <c r="D28" s="32"/>
      <c r="E28" s="38" t="s">
        <v>9</v>
      </c>
      <c r="F28" s="41">
        <v>7638</v>
      </c>
      <c r="G28" s="42">
        <f>(F28/$F$9)*100</f>
        <v>2.9531965897886985</v>
      </c>
    </row>
    <row r="29" spans="1:7" ht="14.25">
      <c r="A29" s="31" t="s">
        <v>15</v>
      </c>
      <c r="B29" s="41">
        <v>35387</v>
      </c>
      <c r="C29" s="42">
        <f t="shared" si="2"/>
        <v>11.180973986786439</v>
      </c>
      <c r="D29" s="32"/>
      <c r="E29" s="38" t="s">
        <v>322</v>
      </c>
      <c r="F29" s="41">
        <v>3510</v>
      </c>
      <c r="G29" s="42" t="s">
        <v>186</v>
      </c>
    </row>
    <row r="30" spans="1:7" ht="12.75">
      <c r="A30" s="31" t="s">
        <v>16</v>
      </c>
      <c r="B30" s="41">
        <v>55652</v>
      </c>
      <c r="C30" s="42">
        <f t="shared" si="2"/>
        <v>17.58395920288916</v>
      </c>
      <c r="D30" s="32"/>
      <c r="E30" s="38" t="s">
        <v>10</v>
      </c>
      <c r="F30" s="41">
        <v>34197</v>
      </c>
      <c r="G30" s="42">
        <f>(F30/$F$9)*100</f>
        <v>13.222108376669825</v>
      </c>
    </row>
    <row r="31" spans="1:7" ht="14.25">
      <c r="A31" s="31" t="s">
        <v>41</v>
      </c>
      <c r="B31" s="41">
        <v>23291</v>
      </c>
      <c r="C31" s="42">
        <f t="shared" si="2"/>
        <v>7.359088510646365</v>
      </c>
      <c r="D31" s="32"/>
      <c r="E31" s="38" t="s">
        <v>323</v>
      </c>
      <c r="F31" s="41">
        <v>18513</v>
      </c>
      <c r="G31" s="42" t="s">
        <v>186</v>
      </c>
    </row>
    <row r="32" spans="1:7" ht="12.75">
      <c r="A32" s="31" t="s">
        <v>17</v>
      </c>
      <c r="B32" s="41">
        <v>8586</v>
      </c>
      <c r="C32" s="42">
        <f t="shared" si="2"/>
        <v>2.7128562085101406</v>
      </c>
      <c r="D32" s="32"/>
      <c r="E32" s="23"/>
      <c r="F32" s="41" t="s">
        <v>175</v>
      </c>
      <c r="G32" s="42" t="s">
        <v>175</v>
      </c>
    </row>
    <row r="33" spans="1:7" ht="12.75">
      <c r="A33" s="31" t="s">
        <v>18</v>
      </c>
      <c r="B33" s="41">
        <v>14613</v>
      </c>
      <c r="C33" s="42">
        <f t="shared" si="2"/>
        <v>4.617163728739656</v>
      </c>
      <c r="D33" s="32"/>
      <c r="E33" s="23" t="s">
        <v>12</v>
      </c>
      <c r="F33" s="40">
        <v>115498</v>
      </c>
      <c r="G33" s="25">
        <f>(F33/$F$33)*100</f>
        <v>100</v>
      </c>
    </row>
    <row r="34" spans="1:7" ht="14.25">
      <c r="A34" s="31" t="s">
        <v>318</v>
      </c>
      <c r="B34" s="52">
        <v>24.8</v>
      </c>
      <c r="C34" s="42" t="s">
        <v>186</v>
      </c>
      <c r="D34" s="32"/>
      <c r="E34" s="38" t="s">
        <v>307</v>
      </c>
      <c r="F34" s="41">
        <v>5192</v>
      </c>
      <c r="G34" s="42">
        <f aca="true" t="shared" si="3" ref="G34:G43">(F34/$F$33)*100</f>
        <v>4.495315936206688</v>
      </c>
    </row>
    <row r="35" spans="1:7" ht="12.75">
      <c r="A35" s="31"/>
      <c r="B35" s="41" t="s">
        <v>175</v>
      </c>
      <c r="C35" s="42" t="s">
        <v>175</v>
      </c>
      <c r="D35" s="32"/>
      <c r="E35" s="38" t="s">
        <v>309</v>
      </c>
      <c r="F35" s="41">
        <v>3524</v>
      </c>
      <c r="G35" s="42">
        <f t="shared" si="3"/>
        <v>3.0511350845902094</v>
      </c>
    </row>
    <row r="36" spans="1:7" ht="12.75">
      <c r="A36" s="39" t="s">
        <v>19</v>
      </c>
      <c r="B36" s="41"/>
      <c r="C36" s="42" t="s">
        <v>175</v>
      </c>
      <c r="D36" s="32"/>
      <c r="E36" s="38" t="s">
        <v>311</v>
      </c>
      <c r="F36" s="41">
        <v>8594</v>
      </c>
      <c r="G36" s="42">
        <f t="shared" si="3"/>
        <v>7.44082148608634</v>
      </c>
    </row>
    <row r="37" spans="1:7" ht="12.75">
      <c r="A37" s="39" t="s">
        <v>21</v>
      </c>
      <c r="B37" s="40">
        <v>321524</v>
      </c>
      <c r="C37" s="25">
        <f>(B37/$B$37)*100</f>
        <v>100</v>
      </c>
      <c r="D37" s="32"/>
      <c r="E37" s="38" t="s">
        <v>313</v>
      </c>
      <c r="F37" s="41">
        <v>10558</v>
      </c>
      <c r="G37" s="42">
        <f t="shared" si="3"/>
        <v>9.141283831754663</v>
      </c>
    </row>
    <row r="38" spans="1:7" ht="12.75">
      <c r="A38" s="39" t="s">
        <v>22</v>
      </c>
      <c r="B38" s="41" t="s">
        <v>175</v>
      </c>
      <c r="C38" s="42" t="s">
        <v>175</v>
      </c>
      <c r="D38" s="32"/>
      <c r="E38" s="38" t="s">
        <v>315</v>
      </c>
      <c r="F38" s="41">
        <v>16344</v>
      </c>
      <c r="G38" s="42">
        <f t="shared" si="3"/>
        <v>14.150894387781607</v>
      </c>
    </row>
    <row r="39" spans="1:7" ht="12.75">
      <c r="A39" s="31" t="s">
        <v>23</v>
      </c>
      <c r="B39" s="43">
        <v>155636</v>
      </c>
      <c r="C39" s="42">
        <f>(B39/$B$37)*100</f>
        <v>48.40571776912454</v>
      </c>
      <c r="D39" s="32"/>
      <c r="E39" s="38" t="s">
        <v>317</v>
      </c>
      <c r="F39" s="41">
        <v>25631</v>
      </c>
      <c r="G39" s="42">
        <f t="shared" si="3"/>
        <v>22.191726263658246</v>
      </c>
    </row>
    <row r="40" spans="1:7" ht="12.75">
      <c r="A40" s="31" t="s">
        <v>24</v>
      </c>
      <c r="B40" s="43">
        <v>44533</v>
      </c>
      <c r="C40" s="42">
        <f>(B40/$B$37)*100</f>
        <v>13.85059902215698</v>
      </c>
      <c r="D40" s="32"/>
      <c r="E40" s="38" t="s">
        <v>1</v>
      </c>
      <c r="F40" s="41">
        <v>17952</v>
      </c>
      <c r="G40" s="42">
        <f t="shared" si="3"/>
        <v>15.543126287901089</v>
      </c>
    </row>
    <row r="41" spans="1:7" ht="12.75">
      <c r="A41" s="31" t="s">
        <v>26</v>
      </c>
      <c r="B41" s="43">
        <v>78605</v>
      </c>
      <c r="C41" s="42">
        <f>(B41/$B$37)*100</f>
        <v>24.447630658986576</v>
      </c>
      <c r="D41" s="32"/>
      <c r="E41" s="38" t="s">
        <v>2</v>
      </c>
      <c r="F41" s="41">
        <v>15790</v>
      </c>
      <c r="G41" s="42">
        <f t="shared" si="3"/>
        <v>13.671232402292679</v>
      </c>
    </row>
    <row r="42" spans="1:7" ht="12.75">
      <c r="A42" s="31" t="s">
        <v>185</v>
      </c>
      <c r="B42" s="43">
        <v>915</v>
      </c>
      <c r="C42" s="42">
        <f>(B42/$B$37)*100</f>
        <v>0.2845821773802267</v>
      </c>
      <c r="D42" s="32"/>
      <c r="E42" s="38" t="s">
        <v>96</v>
      </c>
      <c r="F42" s="41">
        <v>5444</v>
      </c>
      <c r="G42" s="42">
        <f t="shared" si="3"/>
        <v>4.713501532494069</v>
      </c>
    </row>
    <row r="43" spans="1:7" ht="12.75">
      <c r="A43" s="31" t="s">
        <v>215</v>
      </c>
      <c r="B43" s="41" t="s">
        <v>175</v>
      </c>
      <c r="C43" s="42" t="s">
        <v>175</v>
      </c>
      <c r="D43" s="32"/>
      <c r="E43" s="38" t="s">
        <v>95</v>
      </c>
      <c r="F43" s="43">
        <v>6469</v>
      </c>
      <c r="G43" s="42">
        <f t="shared" si="3"/>
        <v>5.600962787234411</v>
      </c>
    </row>
    <row r="44" spans="1:7" ht="12.75">
      <c r="A44" s="31" t="s">
        <v>216</v>
      </c>
      <c r="B44" s="43">
        <v>15605</v>
      </c>
      <c r="C44" s="42">
        <f>(B44/$B$37)*100</f>
        <v>4.8534479541185105</v>
      </c>
      <c r="D44" s="32"/>
      <c r="E44" s="38" t="s">
        <v>20</v>
      </c>
      <c r="F44" s="41">
        <v>62195</v>
      </c>
      <c r="G44" s="42" t="s">
        <v>186</v>
      </c>
    </row>
    <row r="45" spans="1:7" ht="12.75">
      <c r="A45" s="31" t="s">
        <v>29</v>
      </c>
      <c r="B45" s="41" t="s">
        <v>175</v>
      </c>
      <c r="C45" s="42" t="s">
        <v>175</v>
      </c>
      <c r="D45" s="32"/>
      <c r="E45" s="38"/>
      <c r="F45" s="41" t="s">
        <v>175</v>
      </c>
      <c r="G45" s="42" t="s">
        <v>175</v>
      </c>
    </row>
    <row r="46" spans="1:7" ht="14.25">
      <c r="A46" s="31" t="s">
        <v>30</v>
      </c>
      <c r="B46" s="43">
        <v>26230</v>
      </c>
      <c r="C46" s="42">
        <f>(B46/$B$37)*100</f>
        <v>8.158022418233164</v>
      </c>
      <c r="D46" s="32"/>
      <c r="E46" s="38" t="s">
        <v>324</v>
      </c>
      <c r="F46" s="41">
        <v>30306</v>
      </c>
      <c r="G46" s="42" t="s">
        <v>186</v>
      </c>
    </row>
    <row r="47" spans="1:7" ht="12.75">
      <c r="A47" s="39"/>
      <c r="B47" s="41" t="s">
        <v>175</v>
      </c>
      <c r="C47" s="42" t="s">
        <v>175</v>
      </c>
      <c r="D47" s="32"/>
      <c r="E47" s="22" t="s">
        <v>25</v>
      </c>
      <c r="F47" s="41" t="s">
        <v>175</v>
      </c>
      <c r="G47" s="42" t="s">
        <v>175</v>
      </c>
    </row>
    <row r="48" spans="1:7" ht="12.75">
      <c r="A48" s="39" t="s">
        <v>33</v>
      </c>
      <c r="B48" s="41" t="s">
        <v>175</v>
      </c>
      <c r="C48" s="42" t="s">
        <v>175</v>
      </c>
      <c r="D48" s="32"/>
      <c r="E48" s="38" t="s">
        <v>27</v>
      </c>
      <c r="F48" s="43">
        <v>40929</v>
      </c>
      <c r="G48" s="42" t="s">
        <v>186</v>
      </c>
    </row>
    <row r="49" spans="1:7" ht="13.5" thickBot="1">
      <c r="A49" s="31" t="s">
        <v>217</v>
      </c>
      <c r="B49" s="43">
        <v>1103</v>
      </c>
      <c r="C49" s="42">
        <f aca="true" t="shared" si="4" ref="C49:C55">(B49/$B$37)*100</f>
        <v>0.3430537067217377</v>
      </c>
      <c r="D49" s="44"/>
      <c r="E49" s="45" t="s">
        <v>28</v>
      </c>
      <c r="F49" s="54">
        <v>35134</v>
      </c>
      <c r="G49" s="55" t="s">
        <v>186</v>
      </c>
    </row>
    <row r="50" spans="1:7" ht="13.5" thickTop="1">
      <c r="A50" s="31" t="s">
        <v>42</v>
      </c>
      <c r="B50" s="43">
        <v>12892</v>
      </c>
      <c r="C50" s="42">
        <f t="shared" si="4"/>
        <v>4.009654022716811</v>
      </c>
      <c r="D50" s="32"/>
      <c r="E50" s="38"/>
      <c r="F50" s="43"/>
      <c r="G50" s="42"/>
    </row>
    <row r="51" spans="1:7" ht="12.75">
      <c r="A51" s="31" t="s">
        <v>43</v>
      </c>
      <c r="B51" s="43">
        <v>26753</v>
      </c>
      <c r="C51" s="42">
        <f t="shared" si="4"/>
        <v>8.320685236560879</v>
      </c>
      <c r="D51" s="32"/>
      <c r="E51" s="23"/>
      <c r="F51" s="24" t="s">
        <v>179</v>
      </c>
      <c r="G51" s="25" t="s">
        <v>180</v>
      </c>
    </row>
    <row r="52" spans="1:7" ht="12.75">
      <c r="A52" s="31" t="s">
        <v>45</v>
      </c>
      <c r="B52" s="43">
        <v>10471</v>
      </c>
      <c r="C52" s="42">
        <f t="shared" si="4"/>
        <v>3.25667757305831</v>
      </c>
      <c r="D52" s="32"/>
      <c r="E52" s="23"/>
      <c r="F52" s="24" t="s">
        <v>31</v>
      </c>
      <c r="G52" s="25" t="s">
        <v>31</v>
      </c>
    </row>
    <row r="53" spans="1:7" ht="12.75">
      <c r="A53" s="31" t="s">
        <v>47</v>
      </c>
      <c r="B53" s="43">
        <v>35645</v>
      </c>
      <c r="C53" s="42">
        <f t="shared" si="4"/>
        <v>11.086264166905115</v>
      </c>
      <c r="D53" s="32"/>
      <c r="E53" s="23"/>
      <c r="F53" s="24" t="s">
        <v>32</v>
      </c>
      <c r="G53" s="26" t="s">
        <v>32</v>
      </c>
    </row>
    <row r="54" spans="1:7" ht="12.75">
      <c r="A54" s="31" t="s">
        <v>294</v>
      </c>
      <c r="B54" s="43">
        <v>13492</v>
      </c>
      <c r="C54" s="42">
        <f t="shared" si="4"/>
        <v>4.1962652865726975</v>
      </c>
      <c r="D54" s="34"/>
      <c r="E54" s="18" t="s">
        <v>178</v>
      </c>
      <c r="F54" s="27" t="s">
        <v>34</v>
      </c>
      <c r="G54" s="28" t="s">
        <v>34</v>
      </c>
    </row>
    <row r="55" spans="1:7" ht="12.75">
      <c r="A55" s="31" t="s">
        <v>37</v>
      </c>
      <c r="B55" s="43">
        <v>19175</v>
      </c>
      <c r="C55" s="42">
        <f t="shared" si="4"/>
        <v>5.963784974061034</v>
      </c>
      <c r="D55" s="32"/>
      <c r="E55" s="38"/>
      <c r="F55" s="43"/>
      <c r="G55" s="42"/>
    </row>
    <row r="56" spans="1:7" ht="12.75">
      <c r="A56" s="31" t="s">
        <v>214</v>
      </c>
      <c r="B56" s="41" t="s">
        <v>175</v>
      </c>
      <c r="C56" s="42" t="s">
        <v>175</v>
      </c>
      <c r="D56" s="32"/>
      <c r="E56" s="23" t="s">
        <v>35</v>
      </c>
      <c r="F56" s="41"/>
      <c r="G56" s="42"/>
    </row>
    <row r="57" spans="1:7" ht="12.75">
      <c r="A57" s="31" t="s">
        <v>296</v>
      </c>
      <c r="B57" s="43">
        <v>22171</v>
      </c>
      <c r="C57" s="42">
        <f>(B57/$B$37)*100</f>
        <v>6.895597218248094</v>
      </c>
      <c r="D57" s="32"/>
      <c r="E57" s="23" t="s">
        <v>12</v>
      </c>
      <c r="F57" s="40">
        <v>7942</v>
      </c>
      <c r="G57" s="25">
        <v>6.876309546485653</v>
      </c>
    </row>
    <row r="58" spans="1:7" ht="12.75">
      <c r="A58" s="31" t="s">
        <v>213</v>
      </c>
      <c r="B58" s="41" t="s">
        <v>175</v>
      </c>
      <c r="C58" s="42" t="s">
        <v>175</v>
      </c>
      <c r="D58" s="32"/>
      <c r="E58" s="38" t="s">
        <v>44</v>
      </c>
      <c r="F58" s="41">
        <v>5735</v>
      </c>
      <c r="G58" s="42">
        <v>11.06993263458606</v>
      </c>
    </row>
    <row r="59" spans="1:7" ht="12.75">
      <c r="A59" s="31" t="s">
        <v>38</v>
      </c>
      <c r="B59" s="43">
        <v>51813</v>
      </c>
      <c r="C59" s="42">
        <f>(B59/$B$37)*100</f>
        <v>16.114815690275066</v>
      </c>
      <c r="D59" s="32"/>
      <c r="E59" s="38" t="s">
        <v>46</v>
      </c>
      <c r="F59" s="41">
        <v>2756</v>
      </c>
      <c r="G59" s="42">
        <v>12.511917192536433</v>
      </c>
    </row>
    <row r="60" spans="1:7" ht="12.75">
      <c r="A60" s="31" t="s">
        <v>39</v>
      </c>
      <c r="B60" s="43">
        <v>69507</v>
      </c>
      <c r="C60" s="42">
        <f>(B60/$B$37)*100</f>
        <v>21.617981861385154</v>
      </c>
      <c r="D60" s="32"/>
      <c r="E60" s="23"/>
      <c r="F60" s="41" t="s">
        <v>175</v>
      </c>
      <c r="G60" s="42" t="s">
        <v>175</v>
      </c>
    </row>
    <row r="61" spans="1:7" ht="12.75">
      <c r="A61" s="31" t="s">
        <v>297</v>
      </c>
      <c r="B61" s="41" t="s">
        <v>175</v>
      </c>
      <c r="C61" s="42" t="s">
        <v>175</v>
      </c>
      <c r="D61" s="32"/>
      <c r="E61" s="23" t="s">
        <v>48</v>
      </c>
      <c r="F61" s="41" t="s">
        <v>175</v>
      </c>
      <c r="G61" s="42" t="s">
        <v>175</v>
      </c>
    </row>
    <row r="62" spans="1:7" ht="12.75">
      <c r="A62" s="31" t="s">
        <v>298</v>
      </c>
      <c r="B62" s="43">
        <v>31762</v>
      </c>
      <c r="C62" s="42">
        <f>(B62/$B$37)*100</f>
        <v>9.878578270984436</v>
      </c>
      <c r="D62" s="32"/>
      <c r="E62" s="23" t="s">
        <v>49</v>
      </c>
      <c r="F62" s="40">
        <v>3930</v>
      </c>
      <c r="G62" s="25">
        <v>19.208211143695014</v>
      </c>
    </row>
    <row r="63" spans="1:7" ht="12.75">
      <c r="A63" s="31" t="s">
        <v>218</v>
      </c>
      <c r="B63" s="43">
        <v>15538</v>
      </c>
      <c r="C63" s="42">
        <f>(B63/$B$37)*100</f>
        <v>4.832609696321271</v>
      </c>
      <c r="D63" s="32"/>
      <c r="E63" s="38" t="s">
        <v>44</v>
      </c>
      <c r="F63" s="41">
        <v>3405</v>
      </c>
      <c r="G63" s="42">
        <v>26.836380832282472</v>
      </c>
    </row>
    <row r="64" spans="1:7" ht="12.75">
      <c r="A64" s="31" t="s">
        <v>40</v>
      </c>
      <c r="B64" s="43">
        <v>11202</v>
      </c>
      <c r="C64" s="42">
        <f>(B64/$B$37)*100</f>
        <v>3.484032296189398</v>
      </c>
      <c r="D64" s="32"/>
      <c r="E64" s="38" t="s">
        <v>46</v>
      </c>
      <c r="F64" s="41">
        <v>1563</v>
      </c>
      <c r="G64" s="42">
        <v>37.900096993210475</v>
      </c>
    </row>
    <row r="65" spans="1:7" ht="12.75">
      <c r="A65" s="31"/>
      <c r="B65" s="41" t="s">
        <v>175</v>
      </c>
      <c r="C65" s="42" t="s">
        <v>175</v>
      </c>
      <c r="D65" s="32"/>
      <c r="E65" s="23"/>
      <c r="F65" s="41" t="s">
        <v>175</v>
      </c>
      <c r="G65" s="42" t="s">
        <v>175</v>
      </c>
    </row>
    <row r="66" spans="1:7" ht="12.75">
      <c r="A66" s="39" t="s">
        <v>51</v>
      </c>
      <c r="B66" s="41" t="s">
        <v>175</v>
      </c>
      <c r="C66" s="42" t="s">
        <v>175</v>
      </c>
      <c r="D66" s="32"/>
      <c r="E66" s="23" t="s">
        <v>50</v>
      </c>
      <c r="F66" s="40">
        <v>64068</v>
      </c>
      <c r="G66" s="25">
        <v>11.794594236355804</v>
      </c>
    </row>
    <row r="67" spans="1:7" ht="12.75">
      <c r="A67" s="31" t="s">
        <v>52</v>
      </c>
      <c r="B67" s="41">
        <v>248060</v>
      </c>
      <c r="C67" s="42">
        <f>(B67/$B$37)*100</f>
        <v>77.15131685348527</v>
      </c>
      <c r="D67" s="32"/>
      <c r="E67" s="38" t="s">
        <v>187</v>
      </c>
      <c r="F67" s="41">
        <v>51733</v>
      </c>
      <c r="G67" s="42">
        <v>11.289671411705399</v>
      </c>
    </row>
    <row r="68" spans="1:7" ht="12.75">
      <c r="A68" s="31" t="s">
        <v>54</v>
      </c>
      <c r="B68" s="41">
        <v>50254</v>
      </c>
      <c r="C68" s="42">
        <f>(B68/$B$37)*100</f>
        <v>15.629937423022856</v>
      </c>
      <c r="D68" s="32"/>
      <c r="E68" s="38" t="s">
        <v>53</v>
      </c>
      <c r="F68" s="41">
        <v>6709</v>
      </c>
      <c r="G68" s="42">
        <v>10.232437543848945</v>
      </c>
    </row>
    <row r="69" spans="1:7" ht="12.75">
      <c r="A69" s="31" t="s">
        <v>299</v>
      </c>
      <c r="B69" s="41" t="s">
        <v>175</v>
      </c>
      <c r="C69" s="42" t="s">
        <v>175</v>
      </c>
      <c r="D69" s="32"/>
      <c r="E69" s="38" t="s">
        <v>55</v>
      </c>
      <c r="F69" s="41">
        <v>11585</v>
      </c>
      <c r="G69" s="42">
        <v>13.776905696277797</v>
      </c>
    </row>
    <row r="70" spans="1:7" ht="12.75">
      <c r="A70" s="31" t="s">
        <v>300</v>
      </c>
      <c r="B70" s="41">
        <v>22598</v>
      </c>
      <c r="C70" s="42">
        <f>(B70/$B$37)*100</f>
        <v>7.028402234358866</v>
      </c>
      <c r="D70" s="32"/>
      <c r="E70" s="38" t="s">
        <v>56</v>
      </c>
      <c r="F70" s="41">
        <v>8253</v>
      </c>
      <c r="G70" s="42">
        <v>14.008317066960876</v>
      </c>
    </row>
    <row r="71" spans="1:7" ht="13.5" thickBot="1">
      <c r="A71" s="46" t="s">
        <v>295</v>
      </c>
      <c r="B71" s="53">
        <v>612</v>
      </c>
      <c r="C71" s="80">
        <f>(B71/$B$37)*100</f>
        <v>0.19034348913300406</v>
      </c>
      <c r="D71" s="47"/>
      <c r="E71" s="48" t="s">
        <v>57</v>
      </c>
      <c r="F71" s="53">
        <v>38842</v>
      </c>
      <c r="G71" s="80">
        <v>18.28659130819606</v>
      </c>
    </row>
    <row r="72" ht="13.5" thickTop="1"/>
    <row r="73" ht="12.75">
      <c r="A73" s="73" t="s">
        <v>219</v>
      </c>
    </row>
    <row r="74" ht="14.25" customHeight="1">
      <c r="A74" s="73" t="s">
        <v>325</v>
      </c>
    </row>
    <row r="75" ht="12.75">
      <c r="A75" s="73"/>
    </row>
    <row r="76" ht="12.75">
      <c r="A76" s="73" t="s">
        <v>91</v>
      </c>
    </row>
  </sheetData>
  <sheetProtection/>
  <printOptions/>
  <pageMargins left="0.49" right="0.34" top="0.43" bottom="0.35" header="0.45" footer="0.43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showGridLines="0" tabSelected="1" view="pageBreakPreview" zoomScale="60" zoomScaleNormal="75" zoomScalePageLayoutView="0" workbookViewId="0" topLeftCell="A1">
      <selection activeCell="I40" sqref="I40"/>
    </sheetView>
  </sheetViews>
  <sheetFormatPr defaultColWidth="9.140625" defaultRowHeight="12.75"/>
  <cols>
    <col min="1" max="1" width="39.28125" style="0" customWidth="1"/>
    <col min="2" max="2" width="11.140625" style="0" customWidth="1"/>
    <col min="3" max="3" width="9.00390625" style="65" customWidth="1"/>
    <col min="4" max="4" width="0.71875" style="0" customWidth="1"/>
    <col min="5" max="5" width="39.140625" style="0" customWidth="1"/>
    <col min="6" max="6" width="10.7109375" style="0" customWidth="1"/>
    <col min="7" max="7" width="10.28125" style="65" customWidth="1"/>
    <col min="8" max="8" width="9.00390625" style="0" customWidth="1"/>
    <col min="9" max="9" width="10.7109375" style="0" customWidth="1"/>
  </cols>
  <sheetData>
    <row r="1" spans="1:5" ht="15">
      <c r="A1" s="72" t="s">
        <v>58</v>
      </c>
      <c r="B1" s="2"/>
      <c r="C1" s="64"/>
      <c r="D1" s="2"/>
      <c r="E1" s="2"/>
    </row>
    <row r="2" ht="12.75">
      <c r="A2" t="s">
        <v>327</v>
      </c>
    </row>
    <row r="4" spans="1:7" ht="12.75">
      <c r="A4" s="12" t="s">
        <v>192</v>
      </c>
      <c r="B4" s="12"/>
      <c r="C4" s="66"/>
      <c r="D4" s="12"/>
      <c r="E4" s="12"/>
      <c r="F4" s="12"/>
      <c r="G4" s="66"/>
    </row>
    <row r="5" spans="1:7" ht="12.75">
      <c r="A5" s="13"/>
      <c r="B5" s="14"/>
      <c r="C5" s="67"/>
      <c r="D5" s="6"/>
      <c r="E5" s="14"/>
      <c r="F5" s="14"/>
      <c r="G5" s="67"/>
    </row>
    <row r="6" spans="1:7" ht="12.75">
      <c r="A6" s="8" t="s">
        <v>178</v>
      </c>
      <c r="B6" s="16" t="s">
        <v>179</v>
      </c>
      <c r="C6" s="9" t="s">
        <v>180</v>
      </c>
      <c r="D6" s="29"/>
      <c r="E6" s="10" t="s">
        <v>178</v>
      </c>
      <c r="F6" s="16" t="s">
        <v>179</v>
      </c>
      <c r="G6" s="9" t="s">
        <v>180</v>
      </c>
    </row>
    <row r="7" spans="1:7" ht="12.75">
      <c r="A7" s="3"/>
      <c r="B7" s="1"/>
      <c r="C7" s="68"/>
      <c r="E7" s="1"/>
      <c r="F7" s="1"/>
      <c r="G7" s="68"/>
    </row>
    <row r="8" spans="1:7" ht="12.75">
      <c r="A8" s="4" t="s">
        <v>59</v>
      </c>
      <c r="B8" s="49">
        <v>270536</v>
      </c>
      <c r="C8" s="69">
        <f>(B8/$B$8)*100</f>
        <v>100</v>
      </c>
      <c r="E8" s="11" t="s">
        <v>60</v>
      </c>
      <c r="F8" s="49" t="s">
        <v>175</v>
      </c>
      <c r="G8" s="69" t="s">
        <v>175</v>
      </c>
    </row>
    <row r="9" spans="1:9" ht="12.75">
      <c r="A9" s="4" t="s">
        <v>61</v>
      </c>
      <c r="B9" s="41" t="s">
        <v>175</v>
      </c>
      <c r="C9" s="42" t="s">
        <v>175</v>
      </c>
      <c r="E9" s="11" t="s">
        <v>62</v>
      </c>
      <c r="F9" s="40">
        <v>258510</v>
      </c>
      <c r="G9" s="25">
        <f>(F9/$F$9)*100</f>
        <v>100</v>
      </c>
      <c r="I9" s="2"/>
    </row>
    <row r="10" spans="1:7" ht="12.75">
      <c r="A10" s="3" t="s">
        <v>63</v>
      </c>
      <c r="B10" s="41">
        <v>132908</v>
      </c>
      <c r="C10" s="42">
        <f aca="true" t="shared" si="0" ref="C10:C18">(B10/$B$8)*100</f>
        <v>49.12765768696218</v>
      </c>
      <c r="E10" s="1" t="s">
        <v>64</v>
      </c>
      <c r="F10" s="41">
        <v>245883</v>
      </c>
      <c r="G10" s="42">
        <f>(F10/$F$9)*100</f>
        <v>95.11546942091215</v>
      </c>
    </row>
    <row r="11" spans="1:7" ht="12.75">
      <c r="A11" s="3" t="s">
        <v>65</v>
      </c>
      <c r="B11" s="41">
        <v>5919</v>
      </c>
      <c r="C11" s="42">
        <f t="shared" si="0"/>
        <v>2.187878877487654</v>
      </c>
      <c r="E11" s="1" t="s">
        <v>66</v>
      </c>
      <c r="F11" s="41">
        <v>5036</v>
      </c>
      <c r="G11" s="42">
        <f>(F11/$F$9)*100</f>
        <v>1.9480871146183898</v>
      </c>
    </row>
    <row r="12" spans="1:7" ht="12.75">
      <c r="A12" s="3" t="s">
        <v>67</v>
      </c>
      <c r="B12" s="41">
        <v>9684</v>
      </c>
      <c r="C12" s="42">
        <f t="shared" si="0"/>
        <v>3.5795605760416356</v>
      </c>
      <c r="E12" s="1" t="s">
        <v>68</v>
      </c>
      <c r="F12" s="41">
        <v>7591</v>
      </c>
      <c r="G12" s="42">
        <f>(F12/$F$9)*100</f>
        <v>2.9364434644694595</v>
      </c>
    </row>
    <row r="13" spans="1:7" ht="12.75">
      <c r="A13" s="3" t="s">
        <v>69</v>
      </c>
      <c r="B13" s="41">
        <v>12178</v>
      </c>
      <c r="C13" s="42">
        <f t="shared" si="0"/>
        <v>4.501434189904486</v>
      </c>
      <c r="E13" s="1"/>
      <c r="F13" s="41" t="s">
        <v>175</v>
      </c>
      <c r="G13" s="42" t="s">
        <v>175</v>
      </c>
    </row>
    <row r="14" spans="1:7" ht="12.75">
      <c r="A14" s="3" t="s">
        <v>70</v>
      </c>
      <c r="B14" s="41">
        <v>18935</v>
      </c>
      <c r="C14" s="42">
        <f t="shared" si="0"/>
        <v>6.999068515835232</v>
      </c>
      <c r="E14" s="11" t="s">
        <v>71</v>
      </c>
      <c r="F14" s="40">
        <v>102718</v>
      </c>
      <c r="G14" s="25">
        <f>(F14/$F$14)*100</f>
        <v>100</v>
      </c>
    </row>
    <row r="15" spans="1:7" ht="12.75">
      <c r="A15" s="3" t="s">
        <v>72</v>
      </c>
      <c r="B15" s="41">
        <v>23852</v>
      </c>
      <c r="C15" s="42">
        <f t="shared" si="0"/>
        <v>8.816571546855132</v>
      </c>
      <c r="E15" s="11" t="s">
        <v>73</v>
      </c>
      <c r="F15" s="41" t="s">
        <v>175</v>
      </c>
      <c r="G15" s="42" t="s">
        <v>175</v>
      </c>
    </row>
    <row r="16" spans="1:7" ht="12.75">
      <c r="A16" s="3" t="s">
        <v>74</v>
      </c>
      <c r="B16" s="41">
        <v>65699</v>
      </c>
      <c r="C16" s="42">
        <f t="shared" si="0"/>
        <v>24.28475323062365</v>
      </c>
      <c r="E16" s="1" t="s">
        <v>75</v>
      </c>
      <c r="F16" s="41">
        <v>748</v>
      </c>
      <c r="G16" s="42">
        <f>(F16/$F$14)*100</f>
        <v>0.7282073249089741</v>
      </c>
    </row>
    <row r="17" spans="1:7" ht="12.75">
      <c r="A17" s="3" t="s">
        <v>76</v>
      </c>
      <c r="B17" s="41">
        <v>581</v>
      </c>
      <c r="C17" s="42">
        <f t="shared" si="0"/>
        <v>0.21475884909956533</v>
      </c>
      <c r="E17" s="1" t="s">
        <v>77</v>
      </c>
      <c r="F17" s="41">
        <v>1795</v>
      </c>
      <c r="G17" s="42">
        <f aca="true" t="shared" si="1" ref="G17:G23">(F17/$F$14)*100</f>
        <v>1.7475028719406531</v>
      </c>
    </row>
    <row r="18" spans="1:7" ht="12.75">
      <c r="A18" s="3" t="s">
        <v>78</v>
      </c>
      <c r="B18" s="41">
        <v>780</v>
      </c>
      <c r="C18" s="42">
        <f t="shared" si="0"/>
        <v>0.28831652719046635</v>
      </c>
      <c r="E18" s="1" t="s">
        <v>2</v>
      </c>
      <c r="F18" s="41">
        <v>8528</v>
      </c>
      <c r="G18" s="42">
        <f t="shared" si="1"/>
        <v>8.302342335325843</v>
      </c>
    </row>
    <row r="19" spans="1:7" ht="12.75">
      <c r="A19" s="4"/>
      <c r="B19" s="41" t="s">
        <v>175</v>
      </c>
      <c r="C19" s="42" t="s">
        <v>175</v>
      </c>
      <c r="E19" s="1" t="s">
        <v>79</v>
      </c>
      <c r="F19" s="41">
        <v>18080</v>
      </c>
      <c r="G19" s="42">
        <f t="shared" si="1"/>
        <v>17.60158881598162</v>
      </c>
    </row>
    <row r="20" spans="1:7" ht="12.75">
      <c r="A20" s="4" t="s">
        <v>80</v>
      </c>
      <c r="B20" s="41" t="s">
        <v>175</v>
      </c>
      <c r="C20" s="42" t="s">
        <v>175</v>
      </c>
      <c r="E20" s="1" t="s">
        <v>81</v>
      </c>
      <c r="F20" s="41">
        <v>35715</v>
      </c>
      <c r="G20" s="42">
        <f t="shared" si="1"/>
        <v>34.76995268599467</v>
      </c>
    </row>
    <row r="21" spans="1:7" ht="12.75">
      <c r="A21" s="3" t="s">
        <v>82</v>
      </c>
      <c r="B21" s="43">
        <v>4081</v>
      </c>
      <c r="C21" s="42">
        <f aca="true" t="shared" si="2" ref="C21:C28">(B21/$B$8)*100</f>
        <v>1.5084868557234528</v>
      </c>
      <c r="E21" s="1" t="s">
        <v>83</v>
      </c>
      <c r="F21" s="41">
        <v>26554</v>
      </c>
      <c r="G21" s="42">
        <f t="shared" si="1"/>
        <v>25.851360034268577</v>
      </c>
    </row>
    <row r="22" spans="1:7" ht="12.75">
      <c r="A22" s="3" t="s">
        <v>84</v>
      </c>
      <c r="B22" s="43">
        <v>10153</v>
      </c>
      <c r="C22" s="42">
        <f t="shared" si="2"/>
        <v>3.7529201289292367</v>
      </c>
      <c r="E22" s="1" t="s">
        <v>85</v>
      </c>
      <c r="F22" s="41">
        <v>9422</v>
      </c>
      <c r="G22" s="42">
        <f t="shared" si="1"/>
        <v>9.172686384080688</v>
      </c>
    </row>
    <row r="23" spans="1:7" ht="12.75">
      <c r="A23" s="3" t="s">
        <v>86</v>
      </c>
      <c r="B23" s="43">
        <v>12645</v>
      </c>
      <c r="C23" s="42">
        <f t="shared" si="2"/>
        <v>4.674054469645444</v>
      </c>
      <c r="E23" s="1" t="s">
        <v>87</v>
      </c>
      <c r="F23" s="43">
        <v>1876</v>
      </c>
      <c r="G23" s="42">
        <f t="shared" si="1"/>
        <v>1.8263595474989778</v>
      </c>
    </row>
    <row r="24" spans="1:7" ht="12.75">
      <c r="A24" s="3" t="s">
        <v>88</v>
      </c>
      <c r="B24" s="41">
        <v>24238</v>
      </c>
      <c r="C24" s="42">
        <f t="shared" si="2"/>
        <v>8.95925126415708</v>
      </c>
      <c r="E24" s="1" t="s">
        <v>89</v>
      </c>
      <c r="F24" s="41">
        <v>259600</v>
      </c>
      <c r="G24" s="42" t="s">
        <v>186</v>
      </c>
    </row>
    <row r="25" spans="1:7" ht="12.75">
      <c r="A25" s="3" t="s">
        <v>90</v>
      </c>
      <c r="B25" s="41">
        <v>26750</v>
      </c>
      <c r="C25" s="42">
        <f t="shared" si="2"/>
        <v>9.88777833633971</v>
      </c>
      <c r="E25" s="1"/>
      <c r="F25" s="41" t="s">
        <v>175</v>
      </c>
      <c r="G25" s="42" t="s">
        <v>175</v>
      </c>
    </row>
    <row r="26" spans="1:7" ht="12.75">
      <c r="A26" s="3" t="s">
        <v>97</v>
      </c>
      <c r="B26" s="41">
        <v>33116</v>
      </c>
      <c r="C26" s="42">
        <f t="shared" si="2"/>
        <v>12.240884762101901</v>
      </c>
      <c r="E26" s="11" t="s">
        <v>98</v>
      </c>
      <c r="F26" s="41" t="s">
        <v>175</v>
      </c>
      <c r="G26" s="42" t="s">
        <v>175</v>
      </c>
    </row>
    <row r="27" spans="1:7" ht="12.75">
      <c r="A27" s="3" t="s">
        <v>99</v>
      </c>
      <c r="B27" s="41">
        <v>71809</v>
      </c>
      <c r="C27" s="42">
        <f t="shared" si="2"/>
        <v>26.543232693615636</v>
      </c>
      <c r="E27" s="11" t="s">
        <v>100</v>
      </c>
      <c r="F27" s="41" t="s">
        <v>175</v>
      </c>
      <c r="G27" s="42" t="s">
        <v>175</v>
      </c>
    </row>
    <row r="28" spans="1:7" ht="12.75">
      <c r="A28" s="3" t="s">
        <v>101</v>
      </c>
      <c r="B28" s="41">
        <v>87744</v>
      </c>
      <c r="C28" s="42">
        <f t="shared" si="2"/>
        <v>32.43339148948753</v>
      </c>
      <c r="E28" s="1" t="s">
        <v>102</v>
      </c>
      <c r="F28" s="41">
        <v>74340</v>
      </c>
      <c r="G28" s="42">
        <f aca="true" t="shared" si="3" ref="G28:G35">(F28/$F$14)*100</f>
        <v>72.37290445686247</v>
      </c>
    </row>
    <row r="29" spans="1:7" ht="12.75">
      <c r="A29" s="3"/>
      <c r="B29" s="41" t="s">
        <v>175</v>
      </c>
      <c r="C29" s="42" t="s">
        <v>175</v>
      </c>
      <c r="E29" s="1" t="s">
        <v>103</v>
      </c>
      <c r="F29" s="41">
        <v>176</v>
      </c>
      <c r="G29" s="42">
        <f t="shared" si="3"/>
        <v>0.17134289997858212</v>
      </c>
    </row>
    <row r="30" spans="1:7" ht="12.75">
      <c r="A30" s="4" t="s">
        <v>104</v>
      </c>
      <c r="B30" s="41" t="s">
        <v>175</v>
      </c>
      <c r="C30" s="42" t="s">
        <v>175</v>
      </c>
      <c r="E30" s="1" t="s">
        <v>105</v>
      </c>
      <c r="F30" s="41">
        <v>922</v>
      </c>
      <c r="G30" s="42">
        <f t="shared" si="3"/>
        <v>0.8976031464787086</v>
      </c>
    </row>
    <row r="31" spans="1:7" ht="12.75">
      <c r="A31" s="3" t="s">
        <v>106</v>
      </c>
      <c r="B31" s="41">
        <v>22507</v>
      </c>
      <c r="C31" s="42">
        <f aca="true" t="shared" si="4" ref="C31:C39">(B31/$B$8)*100</f>
        <v>8.319410355738238</v>
      </c>
      <c r="E31" s="1" t="s">
        <v>107</v>
      </c>
      <c r="F31" s="41">
        <v>2533</v>
      </c>
      <c r="G31" s="42">
        <f t="shared" si="3"/>
        <v>2.4659748048053896</v>
      </c>
    </row>
    <row r="32" spans="1:7" ht="12.75">
      <c r="A32" s="3" t="s">
        <v>108</v>
      </c>
      <c r="B32" s="41">
        <v>30181</v>
      </c>
      <c r="C32" s="42">
        <f t="shared" si="4"/>
        <v>11.156001419404442</v>
      </c>
      <c r="E32" s="1" t="s">
        <v>109</v>
      </c>
      <c r="F32" s="41">
        <v>8436</v>
      </c>
      <c r="G32" s="42">
        <f t="shared" si="3"/>
        <v>8.212776728518858</v>
      </c>
    </row>
    <row r="33" spans="1:7" ht="12.75">
      <c r="A33" s="3" t="s">
        <v>110</v>
      </c>
      <c r="B33" s="41">
        <v>45331</v>
      </c>
      <c r="C33" s="42">
        <f t="shared" si="4"/>
        <v>16.755995505219268</v>
      </c>
      <c r="E33" s="1" t="s">
        <v>111</v>
      </c>
      <c r="F33" s="41">
        <v>25257</v>
      </c>
      <c r="G33" s="42">
        <f t="shared" si="3"/>
        <v>24.58867968613096</v>
      </c>
    </row>
    <row r="34" spans="1:7" ht="12.75">
      <c r="A34" s="3" t="s">
        <v>112</v>
      </c>
      <c r="B34" s="41">
        <v>41709</v>
      </c>
      <c r="C34" s="42">
        <f t="shared" si="4"/>
        <v>15.417171836650207</v>
      </c>
      <c r="E34" s="1" t="s">
        <v>113</v>
      </c>
      <c r="F34" s="41">
        <v>20373</v>
      </c>
      <c r="G34" s="42">
        <f t="shared" si="3"/>
        <v>19.833914211725308</v>
      </c>
    </row>
    <row r="35" spans="1:7" ht="12.75">
      <c r="A35" s="3" t="s">
        <v>114</v>
      </c>
      <c r="B35" s="41">
        <v>36886</v>
      </c>
      <c r="C35" s="42">
        <f t="shared" si="4"/>
        <v>13.634414643522488</v>
      </c>
      <c r="E35" s="1" t="s">
        <v>115</v>
      </c>
      <c r="F35" s="41">
        <v>16643</v>
      </c>
      <c r="G35" s="42">
        <f t="shared" si="3"/>
        <v>16.202612979224675</v>
      </c>
    </row>
    <row r="36" spans="1:7" ht="12.75">
      <c r="A36" s="3" t="s">
        <v>116</v>
      </c>
      <c r="B36" s="41">
        <v>30433</v>
      </c>
      <c r="C36" s="42">
        <f t="shared" si="4"/>
        <v>11.249149835881362</v>
      </c>
      <c r="E36" s="1" t="s">
        <v>117</v>
      </c>
      <c r="F36" s="41">
        <v>1497</v>
      </c>
      <c r="G36" s="42" t="s">
        <v>186</v>
      </c>
    </row>
    <row r="37" spans="1:7" ht="12.75">
      <c r="A37" s="3" t="s">
        <v>118</v>
      </c>
      <c r="B37" s="41">
        <v>24832</v>
      </c>
      <c r="C37" s="42">
        <f t="shared" si="4"/>
        <v>9.178815388709822</v>
      </c>
      <c r="E37" s="1" t="s">
        <v>119</v>
      </c>
      <c r="F37" s="41">
        <v>28378</v>
      </c>
      <c r="G37" s="42">
        <f>(F37/$F$14)*100</f>
        <v>27.62709554313752</v>
      </c>
    </row>
    <row r="38" spans="1:7" ht="12.75">
      <c r="A38" s="3" t="s">
        <v>120</v>
      </c>
      <c r="B38" s="41">
        <v>18516</v>
      </c>
      <c r="C38" s="42">
        <f t="shared" si="4"/>
        <v>6.844190791613686</v>
      </c>
      <c r="E38" s="1" t="s">
        <v>117</v>
      </c>
      <c r="F38" s="41">
        <v>406</v>
      </c>
      <c r="G38" s="42" t="s">
        <v>186</v>
      </c>
    </row>
    <row r="39" spans="1:7" ht="12.75">
      <c r="A39" s="3" t="s">
        <v>121</v>
      </c>
      <c r="B39" s="41">
        <v>20141</v>
      </c>
      <c r="C39" s="42">
        <f t="shared" si="4"/>
        <v>7.444850223260491</v>
      </c>
      <c r="E39" s="1"/>
      <c r="F39" s="41" t="s">
        <v>175</v>
      </c>
      <c r="G39" s="42" t="s">
        <v>175</v>
      </c>
    </row>
    <row r="40" spans="1:7" ht="12.75">
      <c r="A40" s="3" t="s">
        <v>122</v>
      </c>
      <c r="B40" s="56">
        <v>4.4</v>
      </c>
      <c r="C40" s="42" t="s">
        <v>186</v>
      </c>
      <c r="E40" s="11" t="s">
        <v>123</v>
      </c>
      <c r="F40" s="41" t="s">
        <v>175</v>
      </c>
      <c r="G40" s="42" t="s">
        <v>175</v>
      </c>
    </row>
    <row r="41" spans="1:7" ht="12.75">
      <c r="A41" s="3"/>
      <c r="B41" s="41" t="s">
        <v>175</v>
      </c>
      <c r="C41" s="42" t="s">
        <v>175</v>
      </c>
      <c r="E41" s="11" t="s">
        <v>129</v>
      </c>
      <c r="F41" s="41" t="s">
        <v>175</v>
      </c>
      <c r="G41" s="42" t="s">
        <v>175</v>
      </c>
    </row>
    <row r="42" spans="1:7" ht="12.75">
      <c r="A42" s="4" t="s">
        <v>130</v>
      </c>
      <c r="B42" s="40">
        <v>258510</v>
      </c>
      <c r="C42" s="25">
        <f>(B42/$B$42)*100</f>
        <v>100</v>
      </c>
      <c r="E42" s="11" t="s">
        <v>131</v>
      </c>
      <c r="F42" s="41" t="s">
        <v>175</v>
      </c>
      <c r="G42" s="42" t="s">
        <v>175</v>
      </c>
    </row>
    <row r="43" spans="1:7" ht="12.75">
      <c r="A43" s="4" t="s">
        <v>132</v>
      </c>
      <c r="B43" s="41" t="s">
        <v>175</v>
      </c>
      <c r="C43" s="42" t="s">
        <v>175</v>
      </c>
      <c r="E43" s="1" t="s">
        <v>133</v>
      </c>
      <c r="F43" s="41">
        <v>32921</v>
      </c>
      <c r="G43" s="42">
        <f aca="true" t="shared" si="5" ref="G43:G49">(F43/$F$14)*100</f>
        <v>32.04988414883467</v>
      </c>
    </row>
    <row r="44" spans="1:7" ht="12.75">
      <c r="A44" s="3" t="s">
        <v>134</v>
      </c>
      <c r="B44" s="43">
        <v>67692</v>
      </c>
      <c r="C44" s="42">
        <f aca="true" t="shared" si="6" ref="C44:C49">(B44/$B$42)*100</f>
        <v>26.18544737147499</v>
      </c>
      <c r="E44" s="1" t="s">
        <v>135</v>
      </c>
      <c r="F44" s="41">
        <v>16152</v>
      </c>
      <c r="G44" s="42">
        <f t="shared" si="5"/>
        <v>15.724605229852607</v>
      </c>
    </row>
    <row r="45" spans="1:7" ht="12.75">
      <c r="A45" s="3" t="s">
        <v>136</v>
      </c>
      <c r="B45" s="43">
        <v>81511</v>
      </c>
      <c r="C45" s="42">
        <f t="shared" si="6"/>
        <v>31.53108196974972</v>
      </c>
      <c r="E45" s="1" t="s">
        <v>137</v>
      </c>
      <c r="F45" s="41">
        <v>13658</v>
      </c>
      <c r="G45" s="42">
        <f t="shared" si="5"/>
        <v>13.296598454019742</v>
      </c>
    </row>
    <row r="46" spans="1:7" ht="12.75">
      <c r="A46" s="3" t="s">
        <v>138</v>
      </c>
      <c r="B46" s="43">
        <v>36522</v>
      </c>
      <c r="C46" s="42">
        <f t="shared" si="6"/>
        <v>14.127886735522804</v>
      </c>
      <c r="E46" s="1" t="s">
        <v>139</v>
      </c>
      <c r="F46" s="41">
        <v>11263</v>
      </c>
      <c r="G46" s="42">
        <f t="shared" si="5"/>
        <v>10.964972059424834</v>
      </c>
    </row>
    <row r="47" spans="1:7" ht="12.75">
      <c r="A47" s="3" t="s">
        <v>140</v>
      </c>
      <c r="B47" s="41">
        <v>33844</v>
      </c>
      <c r="C47" s="42">
        <f t="shared" si="6"/>
        <v>13.091950021275773</v>
      </c>
      <c r="E47" s="1" t="s">
        <v>141</v>
      </c>
      <c r="F47" s="41">
        <v>7944</v>
      </c>
      <c r="G47" s="42">
        <f t="shared" si="5"/>
        <v>7.733795439942366</v>
      </c>
    </row>
    <row r="48" spans="1:7" ht="12.75">
      <c r="A48" s="3" t="s">
        <v>142</v>
      </c>
      <c r="B48" s="41">
        <v>17986</v>
      </c>
      <c r="C48" s="42">
        <f t="shared" si="6"/>
        <v>6.9575645042744965</v>
      </c>
      <c r="E48" s="1" t="s">
        <v>143</v>
      </c>
      <c r="F48" s="41">
        <v>20194</v>
      </c>
      <c r="G48" s="42">
        <f t="shared" si="5"/>
        <v>19.65965069413345</v>
      </c>
    </row>
    <row r="49" spans="1:7" ht="12.75">
      <c r="A49" s="3" t="s">
        <v>144</v>
      </c>
      <c r="B49" s="41">
        <v>20955</v>
      </c>
      <c r="C49" s="42">
        <f t="shared" si="6"/>
        <v>8.106069397702216</v>
      </c>
      <c r="E49" s="1" t="s">
        <v>145</v>
      </c>
      <c r="F49" s="41">
        <v>586</v>
      </c>
      <c r="G49" s="42">
        <f t="shared" si="5"/>
        <v>0.5704939737923246</v>
      </c>
    </row>
    <row r="50" spans="1:7" ht="12.75">
      <c r="A50" s="3"/>
      <c r="B50" s="41" t="s">
        <v>175</v>
      </c>
      <c r="C50" s="42" t="s">
        <v>175</v>
      </c>
      <c r="E50" s="11"/>
      <c r="F50" s="41" t="s">
        <v>175</v>
      </c>
      <c r="G50" s="42" t="s">
        <v>175</v>
      </c>
    </row>
    <row r="51" spans="1:7" ht="12.75">
      <c r="A51" s="4" t="s">
        <v>146</v>
      </c>
      <c r="B51" s="41" t="s">
        <v>175</v>
      </c>
      <c r="C51" s="42" t="s">
        <v>175</v>
      </c>
      <c r="E51" s="11" t="s">
        <v>147</v>
      </c>
      <c r="F51" s="40">
        <v>133305</v>
      </c>
      <c r="G51" s="25">
        <f>(F51/F$51)*100</f>
        <v>100</v>
      </c>
    </row>
    <row r="52" spans="1:7" ht="12.75">
      <c r="A52" s="3" t="s">
        <v>148</v>
      </c>
      <c r="B52" s="41">
        <v>42180</v>
      </c>
      <c r="C52" s="42">
        <f>(B52/$B$42)*100</f>
        <v>16.31658349773703</v>
      </c>
      <c r="E52" s="11" t="s">
        <v>149</v>
      </c>
      <c r="F52" s="41" t="s">
        <v>175</v>
      </c>
      <c r="G52" s="42" t="s">
        <v>175</v>
      </c>
    </row>
    <row r="53" spans="1:7" ht="12.75">
      <c r="A53" s="3" t="s">
        <v>150</v>
      </c>
      <c r="B53" s="41">
        <v>109813</v>
      </c>
      <c r="C53" s="42">
        <f>(B53/$B$42)*100</f>
        <v>42.4792077675912</v>
      </c>
      <c r="E53" s="1" t="s">
        <v>151</v>
      </c>
      <c r="F53" s="41">
        <v>7072</v>
      </c>
      <c r="G53" s="42">
        <f>(F53/F$51)*100</f>
        <v>5.3051273395596565</v>
      </c>
    </row>
    <row r="54" spans="1:7" ht="12.75">
      <c r="A54" s="3" t="s">
        <v>152</v>
      </c>
      <c r="B54" s="41">
        <v>77961</v>
      </c>
      <c r="C54" s="42">
        <f>(B54/$B$42)*100</f>
        <v>30.15782755019148</v>
      </c>
      <c r="E54" s="1" t="s">
        <v>153</v>
      </c>
      <c r="F54" s="41">
        <v>4454</v>
      </c>
      <c r="G54" s="42">
        <f aca="true" t="shared" si="7" ref="G54:G60">(F54/F$51)*100</f>
        <v>3.3412100071265147</v>
      </c>
    </row>
    <row r="55" spans="1:7" ht="12.75">
      <c r="A55" s="3" t="s">
        <v>154</v>
      </c>
      <c r="B55" s="41">
        <v>28556</v>
      </c>
      <c r="C55" s="42">
        <f>(B55/$B$42)*100</f>
        <v>11.04638118448029</v>
      </c>
      <c r="E55" s="1" t="s">
        <v>155</v>
      </c>
      <c r="F55" s="41">
        <v>12882</v>
      </c>
      <c r="G55" s="42">
        <f t="shared" si="7"/>
        <v>9.663553505119838</v>
      </c>
    </row>
    <row r="56" spans="1:7" ht="12.75">
      <c r="A56" s="3"/>
      <c r="B56" s="41" t="s">
        <v>175</v>
      </c>
      <c r="C56" s="42" t="s">
        <v>175</v>
      </c>
      <c r="E56" s="1" t="s">
        <v>156</v>
      </c>
      <c r="F56" s="41">
        <v>47023</v>
      </c>
      <c r="G56" s="42">
        <f t="shared" si="7"/>
        <v>35.274745883500245</v>
      </c>
    </row>
    <row r="57" spans="1:7" ht="12.75">
      <c r="A57" s="4" t="s">
        <v>157</v>
      </c>
      <c r="B57" s="41" t="s">
        <v>175</v>
      </c>
      <c r="C57" s="42" t="s">
        <v>175</v>
      </c>
      <c r="E57" s="1" t="s">
        <v>158</v>
      </c>
      <c r="F57" s="41">
        <v>32441</v>
      </c>
      <c r="G57" s="42">
        <f t="shared" si="7"/>
        <v>24.33592138329395</v>
      </c>
    </row>
    <row r="58" spans="1:7" ht="12.75">
      <c r="A58" s="3" t="s">
        <v>159</v>
      </c>
      <c r="B58" s="41">
        <v>91726</v>
      </c>
      <c r="C58" s="42">
        <f aca="true" t="shared" si="8" ref="C58:C66">(B58/$B$42)*100</f>
        <v>35.48257320799969</v>
      </c>
      <c r="E58" s="1" t="s">
        <v>160</v>
      </c>
      <c r="F58" s="41">
        <v>20407</v>
      </c>
      <c r="G58" s="42">
        <f t="shared" si="7"/>
        <v>15.308503056899593</v>
      </c>
    </row>
    <row r="59" spans="1:7" ht="12.75">
      <c r="A59" s="3" t="s">
        <v>161</v>
      </c>
      <c r="B59" s="41">
        <v>2051</v>
      </c>
      <c r="C59" s="42">
        <f t="shared" si="8"/>
        <v>0.793392905496886</v>
      </c>
      <c r="E59" s="1" t="s">
        <v>162</v>
      </c>
      <c r="F59" s="43">
        <v>6571</v>
      </c>
      <c r="G59" s="42">
        <f t="shared" si="7"/>
        <v>4.9292974757135894</v>
      </c>
    </row>
    <row r="60" spans="1:7" ht="12.75">
      <c r="A60" s="3" t="s">
        <v>163</v>
      </c>
      <c r="B60" s="41">
        <v>126143</v>
      </c>
      <c r="C60" s="42">
        <f t="shared" si="8"/>
        <v>48.79617809755909</v>
      </c>
      <c r="E60" s="1" t="s">
        <v>164</v>
      </c>
      <c r="F60" s="41">
        <v>2455</v>
      </c>
      <c r="G60" s="42">
        <f t="shared" si="7"/>
        <v>1.841641348786617</v>
      </c>
    </row>
    <row r="61" spans="1:7" ht="12.75">
      <c r="A61" s="3" t="s">
        <v>165</v>
      </c>
      <c r="B61" s="41">
        <v>33889</v>
      </c>
      <c r="C61" s="42">
        <f t="shared" si="8"/>
        <v>13.10935747166454</v>
      </c>
      <c r="E61" s="1" t="s">
        <v>89</v>
      </c>
      <c r="F61" s="41">
        <v>721</v>
      </c>
      <c r="G61" s="42" t="s">
        <v>186</v>
      </c>
    </row>
    <row r="62" spans="1:7" ht="12.75">
      <c r="A62" s="3" t="s">
        <v>166</v>
      </c>
      <c r="B62" s="41">
        <v>11</v>
      </c>
      <c r="C62" s="42" t="s">
        <v>328</v>
      </c>
      <c r="E62" s="1"/>
      <c r="F62" s="41" t="s">
        <v>175</v>
      </c>
      <c r="G62" s="42" t="s">
        <v>175</v>
      </c>
    </row>
    <row r="63" spans="1:7" ht="12.75">
      <c r="A63" s="3" t="s">
        <v>167</v>
      </c>
      <c r="B63" s="41">
        <v>689</v>
      </c>
      <c r="C63" s="42">
        <f t="shared" si="8"/>
        <v>0.26652740706355654</v>
      </c>
      <c r="E63" s="11" t="s">
        <v>168</v>
      </c>
      <c r="F63" s="41" t="s">
        <v>175</v>
      </c>
      <c r="G63" s="42" t="s">
        <v>175</v>
      </c>
    </row>
    <row r="64" spans="1:7" ht="12.75">
      <c r="A64" s="3" t="s">
        <v>169</v>
      </c>
      <c r="B64" s="41">
        <v>38</v>
      </c>
      <c r="C64" s="42" t="s">
        <v>328</v>
      </c>
      <c r="E64" s="11" t="s">
        <v>170</v>
      </c>
      <c r="F64" s="41" t="s">
        <v>175</v>
      </c>
      <c r="G64" s="42" t="s">
        <v>175</v>
      </c>
    </row>
    <row r="65" spans="1:7" ht="12.75">
      <c r="A65" s="3" t="s">
        <v>171</v>
      </c>
      <c r="B65" s="41">
        <v>2753</v>
      </c>
      <c r="C65" s="42">
        <f t="shared" si="8"/>
        <v>1.0649491315616417</v>
      </c>
      <c r="E65" s="1" t="s">
        <v>133</v>
      </c>
      <c r="F65" s="41">
        <v>19401</v>
      </c>
      <c r="G65" s="42">
        <f aca="true" t="shared" si="9" ref="G65:G71">(F65/F$51)*100</f>
        <v>14.553842691571958</v>
      </c>
    </row>
    <row r="66" spans="1:7" ht="12.75">
      <c r="A66" s="3" t="s">
        <v>172</v>
      </c>
      <c r="B66" s="41">
        <v>1210</v>
      </c>
      <c r="C66" s="42">
        <f t="shared" si="8"/>
        <v>0.4680669993423852</v>
      </c>
      <c r="E66" s="1" t="s">
        <v>135</v>
      </c>
      <c r="F66" s="41">
        <v>19717</v>
      </c>
      <c r="G66" s="42">
        <f t="shared" si="9"/>
        <v>14.790893064776265</v>
      </c>
    </row>
    <row r="67" spans="1:7" ht="12.75">
      <c r="A67" s="3"/>
      <c r="B67" s="41" t="s">
        <v>175</v>
      </c>
      <c r="C67" s="42" t="s">
        <v>175</v>
      </c>
      <c r="E67" s="1" t="s">
        <v>137</v>
      </c>
      <c r="F67" s="41">
        <v>19534</v>
      </c>
      <c r="G67" s="42">
        <f t="shared" si="9"/>
        <v>14.653613892952253</v>
      </c>
    </row>
    <row r="68" spans="1:7" ht="12.75">
      <c r="A68" s="4" t="s">
        <v>173</v>
      </c>
      <c r="B68" s="41" t="s">
        <v>175</v>
      </c>
      <c r="C68" s="42" t="s">
        <v>175</v>
      </c>
      <c r="E68" s="1" t="s">
        <v>139</v>
      </c>
      <c r="F68" s="41">
        <v>16853</v>
      </c>
      <c r="G68" s="42">
        <f t="shared" si="9"/>
        <v>12.642436517760025</v>
      </c>
    </row>
    <row r="69" spans="1:7" ht="12.75">
      <c r="A69" s="3" t="s">
        <v>174</v>
      </c>
      <c r="B69" s="41">
        <v>1983</v>
      </c>
      <c r="C69" s="42">
        <f>(B69/$B$42)*100</f>
        <v>0.7670883137983057</v>
      </c>
      <c r="E69" s="1" t="s">
        <v>141</v>
      </c>
      <c r="F69" s="41">
        <v>11822</v>
      </c>
      <c r="G69" s="42">
        <f t="shared" si="9"/>
        <v>8.868384531712989</v>
      </c>
    </row>
    <row r="70" spans="1:7" ht="12.75">
      <c r="A70" s="3" t="s">
        <v>176</v>
      </c>
      <c r="B70" s="41">
        <v>2412</v>
      </c>
      <c r="C70" s="42">
        <f>(B70/$B$42)*100</f>
        <v>0.9330393408378787</v>
      </c>
      <c r="E70" s="1" t="s">
        <v>143</v>
      </c>
      <c r="F70" s="41">
        <v>40855</v>
      </c>
      <c r="G70" s="42">
        <f t="shared" si="9"/>
        <v>30.64776264956303</v>
      </c>
    </row>
    <row r="71" spans="1:7" ht="12.75">
      <c r="A71" s="5" t="s">
        <v>177</v>
      </c>
      <c r="B71" s="50">
        <v>2847</v>
      </c>
      <c r="C71" s="55">
        <f>(B71/$B$42)*100</f>
        <v>1.1013113612626204</v>
      </c>
      <c r="D71" s="21"/>
      <c r="E71" s="7" t="s">
        <v>145</v>
      </c>
      <c r="F71" s="50">
        <v>5123</v>
      </c>
      <c r="G71" s="55">
        <f t="shared" si="9"/>
        <v>3.8430666516634786</v>
      </c>
    </row>
    <row r="73" spans="1:3" ht="12.75">
      <c r="A73" s="73" t="s">
        <v>219</v>
      </c>
      <c r="B73" s="20"/>
      <c r="C73" s="81"/>
    </row>
    <row r="74" spans="1:3" ht="12.75">
      <c r="A74" s="73"/>
      <c r="B74" s="20"/>
      <c r="C74" s="81"/>
    </row>
    <row r="75" spans="1:3" ht="12.75">
      <c r="A75" s="73" t="s">
        <v>91</v>
      </c>
      <c r="B75" s="20"/>
      <c r="C75" s="81"/>
    </row>
    <row r="76" spans="2:3" ht="12.75">
      <c r="B76" s="20"/>
      <c r="C76" s="81"/>
    </row>
  </sheetData>
  <sheetProtection/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DPD- Census 2000 Four-Page Profile</dc:title>
  <dc:subject/>
  <dc:creator/>
  <cp:keywords/>
  <dc:description/>
  <cp:lastModifiedBy>Moon Callison</cp:lastModifiedBy>
  <cp:lastPrinted>2002-04-30T13:46:42Z</cp:lastPrinted>
  <dcterms:created xsi:type="dcterms:W3CDTF">2001-10-15T13:22:32Z</dcterms:created>
  <dcterms:modified xsi:type="dcterms:W3CDTF">2013-04-03T19:07:51Z</dcterms:modified>
  <cp:category/>
  <cp:version/>
  <cp:contentType/>
  <cp:contentStatus/>
</cp:coreProperties>
</file>